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ati Bilancio\Preventivo\Bilancio preventivo\bil.prev. 2021\CAMERA\MEF - Invio bilancio preventivo 2021\"/>
    </mc:Choice>
  </mc:AlternateContent>
  <bookViews>
    <workbookView xWindow="0" yWindow="0" windowWidth="28800" windowHeight="12300"/>
  </bookViews>
  <sheets>
    <sheet name="Sheet0" sheetId="1" r:id="rId1"/>
    <sheet name="Bdg direz. x dirigenti" sheetId="2" r:id="rId2"/>
  </sheets>
  <definedNames>
    <definedName name="__bookmark_2" localSheetId="1">'Bdg direz. x dirigenti'!$A$5:$T$69</definedName>
    <definedName name="__bookmark_2">Sheet0!$A$5:$Q$69</definedName>
    <definedName name="__bookmark_3" localSheetId="1">'Bdg direz. x dirigenti'!$A$70:$M$72</definedName>
    <definedName name="__bookmark_3">Sheet0!$A$70:$J$72</definedName>
  </definedNames>
  <calcPr calcId="162913"/>
</workbook>
</file>

<file path=xl/calcChain.xml><?xml version="1.0" encoding="utf-8"?>
<calcChain xmlns="http://schemas.openxmlformats.org/spreadsheetml/2006/main">
  <c r="G10" i="2" l="1"/>
  <c r="G12" i="2"/>
  <c r="G14" i="2"/>
  <c r="G16" i="2"/>
  <c r="G17" i="2"/>
  <c r="G18" i="2"/>
  <c r="G19" i="2"/>
  <c r="G21" i="2"/>
  <c r="G22" i="2"/>
  <c r="G24" i="2"/>
  <c r="G27" i="2"/>
  <c r="G33" i="2"/>
  <c r="G34" i="2"/>
  <c r="G46" i="2"/>
  <c r="F10" i="2"/>
  <c r="F11" i="2"/>
  <c r="F12" i="2"/>
  <c r="F14" i="2"/>
  <c r="F16" i="2"/>
  <c r="F17" i="2"/>
  <c r="F18" i="2"/>
  <c r="F19" i="2"/>
  <c r="F20" i="2"/>
  <c r="F21" i="2"/>
  <c r="F22" i="2"/>
  <c r="F24" i="2"/>
  <c r="F25" i="2"/>
  <c r="F27" i="2"/>
  <c r="F28" i="2"/>
  <c r="F30" i="2"/>
  <c r="F31" i="2"/>
  <c r="F33" i="2"/>
  <c r="F34" i="2"/>
  <c r="F36" i="2"/>
  <c r="F37" i="2"/>
  <c r="F38" i="2"/>
  <c r="F46" i="2"/>
  <c r="F55" i="2"/>
  <c r="F58" i="2"/>
  <c r="F60" i="2"/>
  <c r="F64" i="2"/>
  <c r="F69" i="2"/>
  <c r="F9" i="2"/>
  <c r="E12" i="2"/>
  <c r="E14" i="2"/>
  <c r="E16" i="2"/>
  <c r="E17" i="2"/>
  <c r="E18" i="2"/>
  <c r="E19" i="2"/>
  <c r="E21" i="2"/>
  <c r="E22" i="2"/>
  <c r="E24" i="2"/>
  <c r="E25" i="2"/>
  <c r="E26" i="2"/>
  <c r="E27" i="2"/>
  <c r="E28" i="2"/>
  <c r="E31" i="2"/>
  <c r="E33" i="2"/>
  <c r="E34" i="2"/>
  <c r="E46" i="2"/>
  <c r="E66" i="2"/>
  <c r="E68" i="2"/>
  <c r="E69" i="2"/>
  <c r="E9" i="2"/>
</calcChain>
</file>

<file path=xl/sharedStrings.xml><?xml version="1.0" encoding="utf-8"?>
<sst xmlns="http://schemas.openxmlformats.org/spreadsheetml/2006/main" count="173" uniqueCount="81">
  <si>
    <t xml:space="preserve">C.C.I.A.A. DI CREMONA   												</t>
  </si>
  <si>
    <t>ALL. B</t>
  </si>
  <si>
    <t>BUDGET DIREZIONALE</t>
  </si>
  <si>
    <t>(previsto dall'articolo 8, comma 1)</t>
  </si>
  <si>
    <t>VOCI DI ONERI/PROVENTI E INVESTIMENTO</t>
  </si>
  <si>
    <t>PREVENTIVO ANNO 2021</t>
  </si>
  <si>
    <t>ORGANI ISTITUZIONALI E SEGRETERIA GENERALE (A)</t>
  </si>
  <si>
    <t>A - AREA SEGRETARIO GENERALE</t>
  </si>
  <si>
    <t>SERVIZI DI SUPPORTO (B)</t>
  </si>
  <si>
    <t>B - DIRIGENTE AREA 2</t>
  </si>
  <si>
    <t>ANAGRAFE E SERVIZI DI REGOLAZIONE DEL MERCATO (C)</t>
  </si>
  <si>
    <t>C - DIRIGENTE AREA 1</t>
  </si>
  <si>
    <t>STUDIO, FORMAZIONE, INFORMAZIONE E PROMOZIONE ECONOMICA (D)</t>
  </si>
  <si>
    <t>TOTALE (A+B+C+D)</t>
  </si>
  <si>
    <t>                             GESTIONE CORRENTE</t>
  </si>
  <si>
    <t>A) Proventi correnti</t>
  </si>
  <si>
    <t>      1) Diritto Annuale</t>
  </si>
  <si>
    <t>      2) Diritti di Segreteria</t>
  </si>
  <si>
    <t>3) Contributi trasferimenti e altre entrate</t>
  </si>
  <si>
    <t>      4) Proventi da gestione di beni e servizi</t>
  </si>
  <si>
    <t>      5) Variazione delle rimanenze</t>
  </si>
  <si>
    <t>Totale Proventi Correnti A</t>
  </si>
  <si>
    <t>B) Oneri Correnti</t>
  </si>
  <si>
    <t>      6) Personale</t>
  </si>
  <si>
    <t>                  a) Competenze al personale</t>
  </si>
  <si>
    <t>                  b) Oneri sociali</t>
  </si>
  <si>
    <t>                  c) Accantonamenti al T.F.R.</t>
  </si>
  <si>
    <t>                  d) Altri costi</t>
  </si>
  <si>
    <t>      7) Funzionamento</t>
  </si>
  <si>
    <t>                  a) Prestazioni servizi</t>
  </si>
  <si>
    <t>                  b) Godimento di beni di terzi</t>
  </si>
  <si>
    <t>                  c) Oneri diversi di gestione</t>
  </si>
  <si>
    <t>                  d) Quote associative</t>
  </si>
  <si>
    <t>                  e) Organi istituzionali</t>
  </si>
  <si>
    <t>      8) Interventi economici</t>
  </si>
  <si>
    <t>      9) Ammortamenti e accantonamenti</t>
  </si>
  <si>
    <t>                  a) Immob. Immateriali</t>
  </si>
  <si>
    <t>                  b) Immob. Materiali</t>
  </si>
  <si>
    <t>                  c) Svalutazione crediti</t>
  </si>
  <si>
    <t>                  d) Fondi spese future</t>
  </si>
  <si>
    <t>Totale Oneri Correnti B</t>
  </si>
  <si>
    <t>Risultato della gestione corrente A-B</t>
  </si>
  <si>
    <t>                             C) GESTIONE FINANZIARIA</t>
  </si>
  <si>
    <t>      a) Proventi Finanziari</t>
  </si>
  <si>
    <t>      b) Oneri Finanziari</t>
  </si>
  <si>
    <t>Risultato della gestione finanziaria</t>
  </si>
  <si>
    <t>                             D) GESTIONE STRAORDINARIA</t>
  </si>
  <si>
    <t>      a) Proventi straordinari</t>
  </si>
  <si>
    <t>      b) Oneri Straordinari</t>
  </si>
  <si>
    <t>Risultato della gestione straordinaria</t>
  </si>
  <si>
    <t>      a) Rivalutazioni attivo patrimoniale</t>
  </si>
  <si>
    <t>      b) Svalutazioni attivo patrimoniale</t>
  </si>
  <si>
    <t>Differenze rettifiche attività finanziarie</t>
  </si>
  <si>
    <t>Avanzo/Disavanzo economico di esercizio (A-B+/-C+/-D)</t>
  </si>
  <si>
    <t>                             PIANO DEGLI INVESTIMENTI</t>
  </si>
  <si>
    <t>E) Immobilizzazioni Immateriali</t>
  </si>
  <si>
    <t>      1) Software</t>
  </si>
  <si>
    <t>      2) Licenze d' uso</t>
  </si>
  <si>
    <t>      3) Diritti d' autore</t>
  </si>
  <si>
    <t>      4) Altre</t>
  </si>
  <si>
    <t>Totale immobilizzazioni immateriali (E)</t>
  </si>
  <si>
    <t>F) Immobilizzazioni materiali</t>
  </si>
  <si>
    <t>      5) Immobili</t>
  </si>
  <si>
    <t>      6) Opere di manutenzione straordinaria</t>
  </si>
  <si>
    <t>      7) Impianti</t>
  </si>
  <si>
    <t>      8) Attrezzature informatiche</t>
  </si>
  <si>
    <t>      9) Attrezzature non informatiche</t>
  </si>
  <si>
    <t>      10) Arredi e mobili</t>
  </si>
  <si>
    <t>      11) Automezzi</t>
  </si>
  <si>
    <t>      12) Biblioteca</t>
  </si>
  <si>
    <t>      13) Altre</t>
  </si>
  <si>
    <t>Totale immobilizzazioni materiali (F)</t>
  </si>
  <si>
    <t>G) Immobilizzazioni finanziarie</t>
  </si>
  <si>
    <t>      14) Partecipazioni e quote</t>
  </si>
  <si>
    <t>      15) Altri investimenti mobiliari</t>
  </si>
  <si>
    <t>Totale immobilizzazioni finanziarie (G)</t>
  </si>
  <si>
    <t>Totale generale investimenti (E+F+G)</t>
  </si>
  <si>
    <t>Budget Direzionale - All. B</t>
  </si>
  <si>
    <r>
      <t>1</t>
    </r>
    <r>
      <rPr>
        <sz val="7"/>
        <color rgb="FF000000"/>
        <rFont val="Times New Roman"/>
        <family val="1"/>
      </rPr>
      <t xml:space="preserve"> di 1</t>
    </r>
  </si>
  <si>
    <t>26-11-2020</t>
  </si>
  <si>
    <t>1 di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</si>
</sst>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;\ #,###.00"/>
    <numFmt numFmtId="165" formatCode="&quot;&quot;#,##0"/>
  </numFmts>
  <fonts count="13" x14ac:knownFonts="1">
    <font>
      <sz val="11"/>
      <color indexed="8"/>
      <name val="Calibri"/>
      <family val="2"/>
      <scheme val="minor"/>
    </font>
    <font>
      <b/>
      <sz val="7"/>
      <color rgb="FF000000"/>
      <name val="Times New Roman"/>
      <family val="1"/>
    </font>
    <font>
      <sz val="11"/>
      <name val="Calibri"/>
      <family val="2"/>
    </font>
    <font>
      <sz val="7"/>
      <color rgb="FF000000"/>
      <name val="Times New Roman"/>
      <family val="1"/>
    </font>
    <font>
      <b/>
      <sz val="7"/>
      <color rgb="FFFFFFFF"/>
      <name val="Times New Roman"/>
      <family val="1"/>
    </font>
    <font>
      <b/>
      <u/>
      <sz val="7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</font>
    <font>
      <sz val="10"/>
      <color rgb="FF000000"/>
      <name val="Times New Roman"/>
      <family val="1"/>
    </font>
    <font>
      <b/>
      <sz val="10"/>
      <color rgb="FFFFFFFF"/>
      <name val="Times New Roman"/>
      <family val="1"/>
    </font>
    <font>
      <b/>
      <u/>
      <sz val="10"/>
      <color rgb="FF000000"/>
      <name val="Times New Roman"/>
      <family val="1"/>
    </font>
    <font>
      <b/>
      <sz val="10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008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3" fillId="0" borderId="6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165" fontId="3" fillId="0" borderId="6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165" fontId="3" fillId="0" borderId="7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7" fillId="0" borderId="0" xfId="0" applyFont="1"/>
    <xf numFmtId="0" fontId="9" fillId="2" borderId="2" xfId="0" applyFont="1" applyFill="1" applyBorder="1" applyAlignment="1">
      <alignment wrapText="1"/>
    </xf>
    <xf numFmtId="0" fontId="10" fillId="2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9" fillId="0" borderId="6" xfId="0" applyFont="1" applyBorder="1" applyAlignment="1">
      <alignment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165" fontId="9" fillId="0" borderId="6" xfId="0" applyNumberFormat="1" applyFont="1" applyBorder="1" applyAlignment="1">
      <alignment horizontal="right" wrapText="1"/>
    </xf>
    <xf numFmtId="165" fontId="7" fillId="0" borderId="0" xfId="0" applyNumberFormat="1" applyFont="1"/>
    <xf numFmtId="164" fontId="9" fillId="0" borderId="0" xfId="0" applyNumberFormat="1" applyFont="1" applyAlignment="1">
      <alignment horizontal="left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0" fontId="12" fillId="0" borderId="0" xfId="0" applyFont="1"/>
    <xf numFmtId="165" fontId="12" fillId="0" borderId="0" xfId="0" applyNumberFormat="1" applyFont="1"/>
    <xf numFmtId="165" fontId="6" fillId="0" borderId="1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left" wrapText="1"/>
    </xf>
    <xf numFmtId="165" fontId="6" fillId="0" borderId="7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right"/>
    </xf>
    <xf numFmtId="0" fontId="3" fillId="2" borderId="2" xfId="0" applyFont="1" applyFill="1" applyBorder="1" applyAlignment="1">
      <alignment wrapText="1"/>
    </xf>
    <xf numFmtId="0" fontId="2" fillId="0" borderId="4" xfId="0" applyFont="1" applyBorder="1"/>
    <xf numFmtId="0" fontId="2" fillId="0" borderId="1" xfId="0" applyFont="1" applyBorder="1"/>
    <xf numFmtId="0" fontId="3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9" fillId="2" borderId="2" xfId="0" applyFont="1" applyFill="1" applyBorder="1" applyAlignment="1">
      <alignment wrapText="1"/>
    </xf>
    <xf numFmtId="0" fontId="8" fillId="0" borderId="4" xfId="0" applyFont="1" applyBorder="1"/>
    <xf numFmtId="0" fontId="8" fillId="0" borderId="1" xfId="0" applyFont="1" applyBorder="1"/>
    <xf numFmtId="0" fontId="9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164" fontId="6" fillId="0" borderId="3" xfId="0" applyNumberFormat="1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workbookViewId="0">
      <selection sqref="A1:J1"/>
    </sheetView>
  </sheetViews>
  <sheetFormatPr defaultRowHeight="15" x14ac:dyDescent="0.25"/>
  <cols>
    <col min="1" max="2" width="0.42578125" customWidth="1"/>
    <col min="3" max="3" width="43.140625" customWidth="1"/>
    <col min="4" max="17" width="16.140625" customWidth="1"/>
  </cols>
  <sheetData>
    <row r="1" spans="1:17" x14ac:dyDescent="0.25">
      <c r="A1" s="56" t="s">
        <v>0</v>
      </c>
      <c r="B1" s="55"/>
      <c r="C1" s="55"/>
      <c r="D1" s="55"/>
      <c r="E1" s="55"/>
      <c r="F1" s="55"/>
      <c r="G1" s="55"/>
      <c r="H1" s="55"/>
      <c r="I1" s="55"/>
      <c r="J1" s="55"/>
    </row>
    <row r="2" spans="1:17" x14ac:dyDescent="0.25">
      <c r="A2" s="56" t="s">
        <v>1</v>
      </c>
      <c r="B2" s="55"/>
      <c r="C2" s="55"/>
      <c r="D2" s="55"/>
      <c r="E2" s="55"/>
      <c r="F2" s="55"/>
      <c r="G2" s="55"/>
      <c r="H2" s="55"/>
      <c r="I2" s="55"/>
      <c r="J2" s="55"/>
    </row>
    <row r="3" spans="1:17" x14ac:dyDescent="0.25">
      <c r="A3" s="56" t="s">
        <v>2</v>
      </c>
      <c r="B3" s="55"/>
      <c r="C3" s="55"/>
      <c r="D3" s="55"/>
      <c r="E3" s="55"/>
      <c r="F3" s="55"/>
      <c r="G3" s="55"/>
      <c r="H3" s="55"/>
      <c r="I3" s="55"/>
      <c r="J3" s="55"/>
    </row>
    <row r="4" spans="1:17" x14ac:dyDescent="0.25">
      <c r="A4" s="56" t="s">
        <v>3</v>
      </c>
      <c r="B4" s="55"/>
      <c r="C4" s="55"/>
      <c r="D4" s="55"/>
      <c r="E4" s="55"/>
      <c r="F4" s="55"/>
      <c r="G4" s="55"/>
      <c r="H4" s="55"/>
      <c r="I4" s="55"/>
      <c r="J4" s="55"/>
    </row>
    <row r="5" spans="1:17" ht="4.9000000000000004" customHeight="1" x14ac:dyDescent="0.25">
      <c r="A5" s="57" t="s">
        <v>4</v>
      </c>
      <c r="B5" s="53"/>
      <c r="C5" s="52"/>
      <c r="D5" s="1"/>
      <c r="E5" s="1"/>
      <c r="F5" s="1"/>
      <c r="G5" s="1"/>
      <c r="H5" s="51"/>
      <c r="I5" s="52"/>
      <c r="J5" s="1"/>
      <c r="K5" s="51"/>
      <c r="L5" s="52"/>
      <c r="M5" s="1"/>
      <c r="N5" s="51"/>
      <c r="O5" s="53"/>
      <c r="P5" s="52"/>
      <c r="Q5" s="1"/>
    </row>
    <row r="6" spans="1:17" ht="42.4" customHeight="1" x14ac:dyDescent="0.25">
      <c r="A6" s="58"/>
      <c r="B6" s="59"/>
      <c r="C6" s="60"/>
      <c r="D6" s="2" t="s">
        <v>5</v>
      </c>
      <c r="E6" s="2" t="s">
        <v>6</v>
      </c>
      <c r="F6" s="2" t="s">
        <v>7</v>
      </c>
      <c r="G6" s="2" t="s">
        <v>8</v>
      </c>
      <c r="H6" s="2" t="s">
        <v>7</v>
      </c>
      <c r="I6" s="2" t="s">
        <v>9</v>
      </c>
      <c r="J6" s="2" t="s">
        <v>10</v>
      </c>
      <c r="K6" s="2" t="s">
        <v>7</v>
      </c>
      <c r="L6" s="2" t="s">
        <v>11</v>
      </c>
      <c r="M6" s="2" t="s">
        <v>12</v>
      </c>
      <c r="N6" s="2" t="s">
        <v>7</v>
      </c>
      <c r="O6" s="2" t="s">
        <v>9</v>
      </c>
      <c r="P6" s="2" t="s">
        <v>11</v>
      </c>
      <c r="Q6" s="2" t="s">
        <v>13</v>
      </c>
    </row>
    <row r="7" spans="1:17" x14ac:dyDescent="0.25">
      <c r="A7" s="3"/>
      <c r="B7" s="4"/>
      <c r="C7" s="5" t="s">
        <v>14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3"/>
      <c r="B8" s="4"/>
      <c r="C8" s="7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3"/>
      <c r="B9" s="4"/>
      <c r="C9" s="8" t="s">
        <v>16</v>
      </c>
      <c r="D9" s="9">
        <v>3160000</v>
      </c>
      <c r="E9" s="6"/>
      <c r="F9" s="6"/>
      <c r="G9" s="9">
        <v>2665000</v>
      </c>
      <c r="H9" s="6"/>
      <c r="I9" s="9">
        <v>2665000</v>
      </c>
      <c r="J9" s="9">
        <v>99000</v>
      </c>
      <c r="K9" s="9">
        <v>99000</v>
      </c>
      <c r="L9" s="6"/>
      <c r="M9" s="9">
        <v>396000</v>
      </c>
      <c r="N9" s="6"/>
      <c r="O9" s="9">
        <v>396000</v>
      </c>
      <c r="P9" s="6"/>
      <c r="Q9" s="9">
        <v>3160000</v>
      </c>
    </row>
    <row r="10" spans="1:17" x14ac:dyDescent="0.25">
      <c r="A10" s="3"/>
      <c r="B10" s="4"/>
      <c r="C10" s="8" t="s">
        <v>17</v>
      </c>
      <c r="D10" s="9">
        <v>1218000</v>
      </c>
      <c r="E10" s="6"/>
      <c r="F10" s="6"/>
      <c r="G10" s="6"/>
      <c r="H10" s="6"/>
      <c r="I10" s="6"/>
      <c r="J10" s="9">
        <v>1158000</v>
      </c>
      <c r="K10" s="6"/>
      <c r="L10" s="9">
        <v>1158000</v>
      </c>
      <c r="M10" s="9">
        <v>60000</v>
      </c>
      <c r="N10" s="6"/>
      <c r="O10" s="9">
        <v>60000</v>
      </c>
      <c r="P10" s="6"/>
      <c r="Q10" s="9">
        <v>1218000</v>
      </c>
    </row>
    <row r="11" spans="1:17" x14ac:dyDescent="0.25">
      <c r="A11" s="3"/>
      <c r="B11" s="4"/>
      <c r="C11" s="10" t="s">
        <v>18</v>
      </c>
      <c r="D11" s="9">
        <v>762500</v>
      </c>
      <c r="E11" s="6"/>
      <c r="F11" s="6"/>
      <c r="G11" s="9">
        <v>346500</v>
      </c>
      <c r="H11" s="6"/>
      <c r="I11" s="9">
        <v>346500</v>
      </c>
      <c r="J11" s="6"/>
      <c r="K11" s="6"/>
      <c r="L11" s="6"/>
      <c r="M11" s="9">
        <v>416000</v>
      </c>
      <c r="N11" s="6"/>
      <c r="O11" s="9">
        <v>416000</v>
      </c>
      <c r="P11" s="6"/>
      <c r="Q11" s="9">
        <v>762500</v>
      </c>
    </row>
    <row r="12" spans="1:17" x14ac:dyDescent="0.25">
      <c r="A12" s="3"/>
      <c r="B12" s="4"/>
      <c r="C12" s="8" t="s">
        <v>19</v>
      </c>
      <c r="D12" s="9">
        <v>273000</v>
      </c>
      <c r="E12" s="6"/>
      <c r="F12" s="6"/>
      <c r="G12" s="6"/>
      <c r="H12" s="6"/>
      <c r="I12" s="6"/>
      <c r="J12" s="9">
        <v>111000</v>
      </c>
      <c r="K12" s="9">
        <v>28000</v>
      </c>
      <c r="L12" s="9">
        <v>83000</v>
      </c>
      <c r="M12" s="9">
        <v>162000</v>
      </c>
      <c r="N12" s="6"/>
      <c r="O12" s="9">
        <v>162000</v>
      </c>
      <c r="P12" s="6"/>
      <c r="Q12" s="9">
        <v>273000</v>
      </c>
    </row>
    <row r="13" spans="1:17" x14ac:dyDescent="0.25">
      <c r="A13" s="3"/>
      <c r="B13" s="4"/>
      <c r="C13" s="8" t="s">
        <v>20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3"/>
      <c r="B14" s="4"/>
      <c r="C14" s="8" t="s">
        <v>21</v>
      </c>
      <c r="D14" s="9">
        <v>5413500</v>
      </c>
      <c r="E14" s="6"/>
      <c r="F14" s="6"/>
      <c r="G14" s="9">
        <v>3011500</v>
      </c>
      <c r="H14" s="6"/>
      <c r="I14" s="9">
        <v>3011500</v>
      </c>
      <c r="J14" s="9">
        <v>1368000</v>
      </c>
      <c r="K14" s="9">
        <v>127000</v>
      </c>
      <c r="L14" s="9">
        <v>1241000</v>
      </c>
      <c r="M14" s="9">
        <v>1034000</v>
      </c>
      <c r="N14" s="6"/>
      <c r="O14" s="9">
        <v>1034000</v>
      </c>
      <c r="P14" s="6"/>
      <c r="Q14" s="9">
        <v>5413500</v>
      </c>
    </row>
    <row r="15" spans="1:17" x14ac:dyDescent="0.25">
      <c r="A15" s="3"/>
      <c r="B15" s="4"/>
      <c r="C15" s="7" t="s">
        <v>22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3"/>
      <c r="B16" s="4"/>
      <c r="C16" s="8" t="s">
        <v>23</v>
      </c>
      <c r="D16" s="9">
        <v>-1889000</v>
      </c>
      <c r="E16" s="9">
        <v>-192600</v>
      </c>
      <c r="F16" s="9">
        <v>-192600</v>
      </c>
      <c r="G16" s="9">
        <v>-693900</v>
      </c>
      <c r="H16" s="9">
        <v>-60200</v>
      </c>
      <c r="I16" s="9">
        <v>-633700</v>
      </c>
      <c r="J16" s="9">
        <v>-562700</v>
      </c>
      <c r="K16" s="9">
        <v>-47900</v>
      </c>
      <c r="L16" s="9">
        <v>-514800</v>
      </c>
      <c r="M16" s="9">
        <v>-439800</v>
      </c>
      <c r="N16" s="6"/>
      <c r="O16" s="9">
        <v>-439800</v>
      </c>
      <c r="P16" s="6"/>
      <c r="Q16" s="9">
        <v>-1889000</v>
      </c>
    </row>
    <row r="17" spans="1:17" x14ac:dyDescent="0.25">
      <c r="A17" s="3"/>
      <c r="B17" s="4"/>
      <c r="C17" s="8" t="s">
        <v>24</v>
      </c>
      <c r="D17" s="9">
        <v>-1410000</v>
      </c>
      <c r="E17" s="9">
        <v>-160000</v>
      </c>
      <c r="F17" s="9">
        <v>-160000</v>
      </c>
      <c r="G17" s="9">
        <v>-493400</v>
      </c>
      <c r="H17" s="9">
        <v>-43700</v>
      </c>
      <c r="I17" s="9">
        <v>-449700</v>
      </c>
      <c r="J17" s="9">
        <v>-414400</v>
      </c>
      <c r="K17" s="9">
        <v>-35900</v>
      </c>
      <c r="L17" s="9">
        <v>-378500</v>
      </c>
      <c r="M17" s="9">
        <v>-342200</v>
      </c>
      <c r="N17" s="6"/>
      <c r="O17" s="9">
        <v>-342200</v>
      </c>
      <c r="P17" s="6"/>
      <c r="Q17" s="9">
        <v>-1410000</v>
      </c>
    </row>
    <row r="18" spans="1:17" x14ac:dyDescent="0.25">
      <c r="A18" s="3"/>
      <c r="B18" s="4"/>
      <c r="C18" s="8" t="s">
        <v>25</v>
      </c>
      <c r="D18" s="9">
        <v>-330000</v>
      </c>
      <c r="E18" s="9">
        <v>-22600</v>
      </c>
      <c r="F18" s="9">
        <v>-22600</v>
      </c>
      <c r="G18" s="9">
        <v>-132500</v>
      </c>
      <c r="H18" s="9">
        <v>-11500</v>
      </c>
      <c r="I18" s="9">
        <v>-121000</v>
      </c>
      <c r="J18" s="9">
        <v>-103300</v>
      </c>
      <c r="K18" s="9">
        <v>-9000</v>
      </c>
      <c r="L18" s="9">
        <v>-94300</v>
      </c>
      <c r="M18" s="9">
        <v>-71600</v>
      </c>
      <c r="N18" s="6"/>
      <c r="O18" s="9">
        <v>-71600</v>
      </c>
      <c r="P18" s="6"/>
      <c r="Q18" s="9">
        <v>-330000</v>
      </c>
    </row>
    <row r="19" spans="1:17" x14ac:dyDescent="0.25">
      <c r="A19" s="3"/>
      <c r="B19" s="4"/>
      <c r="C19" s="8" t="s">
        <v>26</v>
      </c>
      <c r="D19" s="9">
        <v>-130000</v>
      </c>
      <c r="E19" s="9">
        <v>-10000</v>
      </c>
      <c r="F19" s="9">
        <v>-10000</v>
      </c>
      <c r="G19" s="9">
        <v>-49000</v>
      </c>
      <c r="H19" s="9">
        <v>-5000</v>
      </c>
      <c r="I19" s="9">
        <v>-44000</v>
      </c>
      <c r="J19" s="9">
        <v>-45000</v>
      </c>
      <c r="K19" s="9">
        <v>-3000</v>
      </c>
      <c r="L19" s="9">
        <v>-42000</v>
      </c>
      <c r="M19" s="9">
        <v>-26000</v>
      </c>
      <c r="N19" s="6"/>
      <c r="O19" s="9">
        <v>-26000</v>
      </c>
      <c r="P19" s="6"/>
      <c r="Q19" s="9">
        <v>-130000</v>
      </c>
    </row>
    <row r="20" spans="1:17" x14ac:dyDescent="0.25">
      <c r="A20" s="3"/>
      <c r="B20" s="4"/>
      <c r="C20" s="8" t="s">
        <v>27</v>
      </c>
      <c r="D20" s="9">
        <v>-19000</v>
      </c>
      <c r="E20" s="6"/>
      <c r="F20" s="6"/>
      <c r="G20" s="9">
        <v>-19000</v>
      </c>
      <c r="H20" s="6"/>
      <c r="I20" s="9">
        <v>-19000</v>
      </c>
      <c r="J20" s="6"/>
      <c r="K20" s="6"/>
      <c r="L20" s="6"/>
      <c r="M20" s="6"/>
      <c r="N20" s="6"/>
      <c r="O20" s="6"/>
      <c r="P20" s="6"/>
      <c r="Q20" s="9">
        <v>-19000</v>
      </c>
    </row>
    <row r="21" spans="1:17" x14ac:dyDescent="0.25">
      <c r="A21" s="3"/>
      <c r="B21" s="4"/>
      <c r="C21" s="8" t="s">
        <v>28</v>
      </c>
      <c r="D21" s="9">
        <v>-1412500</v>
      </c>
      <c r="E21" s="9">
        <v>-310650</v>
      </c>
      <c r="F21" s="9">
        <v>-310650</v>
      </c>
      <c r="G21" s="9">
        <v>-830720</v>
      </c>
      <c r="H21" s="9">
        <v>-4100</v>
      </c>
      <c r="I21" s="9">
        <v>-826620</v>
      </c>
      <c r="J21" s="9">
        <v>-217400</v>
      </c>
      <c r="K21" s="9">
        <v>-3200</v>
      </c>
      <c r="L21" s="9">
        <v>-214200</v>
      </c>
      <c r="M21" s="9">
        <v>-53730</v>
      </c>
      <c r="N21" s="9">
        <v>-10000</v>
      </c>
      <c r="O21" s="9">
        <v>-43730</v>
      </c>
      <c r="P21" s="6"/>
      <c r="Q21" s="9">
        <v>-1412500</v>
      </c>
    </row>
    <row r="22" spans="1:17" x14ac:dyDescent="0.25">
      <c r="A22" s="3"/>
      <c r="B22" s="4"/>
      <c r="C22" s="8" t="s">
        <v>29</v>
      </c>
      <c r="D22" s="9">
        <v>-686400</v>
      </c>
      <c r="E22" s="9">
        <v>-25550</v>
      </c>
      <c r="F22" s="9">
        <v>-25550</v>
      </c>
      <c r="G22" s="9">
        <v>-476300</v>
      </c>
      <c r="H22" s="6"/>
      <c r="I22" s="9">
        <v>-476300</v>
      </c>
      <c r="J22" s="9">
        <v>-180000</v>
      </c>
      <c r="K22" s="6"/>
      <c r="L22" s="9">
        <v>-180000</v>
      </c>
      <c r="M22" s="9">
        <v>-4550</v>
      </c>
      <c r="N22" s="6"/>
      <c r="O22" s="9">
        <v>-4550</v>
      </c>
      <c r="P22" s="6"/>
      <c r="Q22" s="9">
        <v>-686400</v>
      </c>
    </row>
    <row r="23" spans="1:17" x14ac:dyDescent="0.25">
      <c r="A23" s="3"/>
      <c r="B23" s="4"/>
      <c r="C23" s="8" t="s">
        <v>30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3"/>
      <c r="B24" s="4"/>
      <c r="C24" s="8" t="s">
        <v>31</v>
      </c>
      <c r="D24" s="9">
        <v>-438500</v>
      </c>
      <c r="E24" s="9">
        <v>-9500</v>
      </c>
      <c r="F24" s="9">
        <v>-9500</v>
      </c>
      <c r="G24" s="9">
        <v>-354420</v>
      </c>
      <c r="H24" s="9">
        <v>-4100</v>
      </c>
      <c r="I24" s="9">
        <v>-350320</v>
      </c>
      <c r="J24" s="9">
        <v>-37400</v>
      </c>
      <c r="K24" s="9">
        <v>-3200</v>
      </c>
      <c r="L24" s="9">
        <v>-34200</v>
      </c>
      <c r="M24" s="9">
        <v>-37180</v>
      </c>
      <c r="N24" s="6"/>
      <c r="O24" s="9">
        <v>-37180</v>
      </c>
      <c r="P24" s="6"/>
      <c r="Q24" s="9">
        <v>-438500</v>
      </c>
    </row>
    <row r="25" spans="1:17" x14ac:dyDescent="0.25">
      <c r="A25" s="3"/>
      <c r="B25" s="4"/>
      <c r="C25" s="8" t="s">
        <v>32</v>
      </c>
      <c r="D25" s="9">
        <v>-251100</v>
      </c>
      <c r="E25" s="9">
        <v>-239100</v>
      </c>
      <c r="F25" s="9">
        <v>-239100</v>
      </c>
      <c r="G25" s="6"/>
      <c r="H25" s="6"/>
      <c r="I25" s="6"/>
      <c r="J25" s="6"/>
      <c r="K25" s="6"/>
      <c r="L25" s="6"/>
      <c r="M25" s="9">
        <v>-12000</v>
      </c>
      <c r="N25" s="9">
        <v>-10000</v>
      </c>
      <c r="O25" s="9">
        <v>-2000</v>
      </c>
      <c r="P25" s="6"/>
      <c r="Q25" s="9">
        <v>-251100</v>
      </c>
    </row>
    <row r="26" spans="1:17" x14ac:dyDescent="0.25">
      <c r="A26" s="3"/>
      <c r="B26" s="4"/>
      <c r="C26" s="8" t="s">
        <v>33</v>
      </c>
      <c r="D26" s="9">
        <v>-36500</v>
      </c>
      <c r="E26" s="9">
        <v>-36500</v>
      </c>
      <c r="F26" s="9">
        <v>-36500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9">
        <v>-36500</v>
      </c>
    </row>
    <row r="27" spans="1:17" x14ac:dyDescent="0.25">
      <c r="A27" s="3"/>
      <c r="B27" s="4"/>
      <c r="C27" s="8" t="s">
        <v>34</v>
      </c>
      <c r="D27" s="9">
        <v>-2100000</v>
      </c>
      <c r="E27" s="6"/>
      <c r="F27" s="6"/>
      <c r="G27" s="6"/>
      <c r="H27" s="6"/>
      <c r="I27" s="6"/>
      <c r="J27" s="6"/>
      <c r="K27" s="6"/>
      <c r="L27" s="6"/>
      <c r="M27" s="9">
        <v>-2100000</v>
      </c>
      <c r="N27" s="9">
        <v>-621000</v>
      </c>
      <c r="O27" s="9">
        <v>-1217000</v>
      </c>
      <c r="P27" s="9">
        <v>-262000</v>
      </c>
      <c r="Q27" s="9">
        <v>-2100000</v>
      </c>
    </row>
    <row r="28" spans="1:17" x14ac:dyDescent="0.25">
      <c r="A28" s="3"/>
      <c r="B28" s="4"/>
      <c r="C28" s="8" t="s">
        <v>35</v>
      </c>
      <c r="D28" s="9">
        <v>-812000</v>
      </c>
      <c r="E28" s="6"/>
      <c r="F28" s="6"/>
      <c r="G28" s="9">
        <v>-717000</v>
      </c>
      <c r="H28" s="6"/>
      <c r="I28" s="9">
        <v>-717000</v>
      </c>
      <c r="J28" s="9">
        <v>-19000</v>
      </c>
      <c r="K28" s="9">
        <v>-19000</v>
      </c>
      <c r="L28" s="6"/>
      <c r="M28" s="9">
        <v>-76000</v>
      </c>
      <c r="N28" s="6"/>
      <c r="O28" s="9">
        <v>-76000</v>
      </c>
      <c r="P28" s="6"/>
      <c r="Q28" s="9">
        <v>-812000</v>
      </c>
    </row>
    <row r="29" spans="1:17" x14ac:dyDescent="0.25">
      <c r="A29" s="3"/>
      <c r="B29" s="4"/>
      <c r="C29" s="8" t="s">
        <v>36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3"/>
      <c r="B30" s="4"/>
      <c r="C30" s="8" t="s">
        <v>37</v>
      </c>
      <c r="D30" s="9">
        <v>-90000</v>
      </c>
      <c r="E30" s="6"/>
      <c r="F30" s="6"/>
      <c r="G30" s="9">
        <v>-90000</v>
      </c>
      <c r="H30" s="6"/>
      <c r="I30" s="9">
        <v>-90000</v>
      </c>
      <c r="J30" s="6"/>
      <c r="K30" s="6"/>
      <c r="L30" s="6"/>
      <c r="M30" s="6"/>
      <c r="N30" s="6"/>
      <c r="O30" s="6"/>
      <c r="P30" s="6"/>
      <c r="Q30" s="9">
        <v>-90000</v>
      </c>
    </row>
    <row r="31" spans="1:17" x14ac:dyDescent="0.25">
      <c r="A31" s="3"/>
      <c r="B31" s="4"/>
      <c r="C31" s="8" t="s">
        <v>38</v>
      </c>
      <c r="D31" s="9">
        <v>-722000</v>
      </c>
      <c r="E31" s="6"/>
      <c r="F31" s="6"/>
      <c r="G31" s="9">
        <v>-627000</v>
      </c>
      <c r="H31" s="6"/>
      <c r="I31" s="9">
        <v>-627000</v>
      </c>
      <c r="J31" s="9">
        <v>-19000</v>
      </c>
      <c r="K31" s="9">
        <v>-19000</v>
      </c>
      <c r="L31" s="6"/>
      <c r="M31" s="9">
        <v>-76000</v>
      </c>
      <c r="N31" s="6"/>
      <c r="O31" s="9">
        <v>-76000</v>
      </c>
      <c r="P31" s="6"/>
      <c r="Q31" s="9">
        <v>-722000</v>
      </c>
    </row>
    <row r="32" spans="1:17" x14ac:dyDescent="0.25">
      <c r="A32" s="3"/>
      <c r="B32" s="4"/>
      <c r="C32" s="8" t="s">
        <v>39</v>
      </c>
      <c r="D32" s="9">
        <v>0</v>
      </c>
      <c r="E32" s="6"/>
      <c r="F32" s="6"/>
      <c r="G32" s="9">
        <v>0</v>
      </c>
      <c r="H32" s="6"/>
      <c r="I32" s="9">
        <v>0</v>
      </c>
      <c r="J32" s="6"/>
      <c r="K32" s="6"/>
      <c r="L32" s="6"/>
      <c r="M32" s="6"/>
      <c r="N32" s="6"/>
      <c r="O32" s="6"/>
      <c r="P32" s="6"/>
      <c r="Q32" s="9">
        <v>0</v>
      </c>
    </row>
    <row r="33" spans="1:17" x14ac:dyDescent="0.25">
      <c r="A33" s="3"/>
      <c r="B33" s="4"/>
      <c r="C33" s="8" t="s">
        <v>40</v>
      </c>
      <c r="D33" s="9">
        <v>-6213500</v>
      </c>
      <c r="E33" s="9">
        <v>-503250</v>
      </c>
      <c r="F33" s="9">
        <v>-503250</v>
      </c>
      <c r="G33" s="9">
        <v>-2241620</v>
      </c>
      <c r="H33" s="9">
        <v>-64300</v>
      </c>
      <c r="I33" s="9">
        <v>-2177320</v>
      </c>
      <c r="J33" s="9">
        <v>-799100</v>
      </c>
      <c r="K33" s="9">
        <v>-70100</v>
      </c>
      <c r="L33" s="9">
        <v>-729000</v>
      </c>
      <c r="M33" s="9">
        <v>-2669530</v>
      </c>
      <c r="N33" s="9">
        <v>-631000</v>
      </c>
      <c r="O33" s="9">
        <v>-1776530</v>
      </c>
      <c r="P33" s="9">
        <v>-262000</v>
      </c>
      <c r="Q33" s="9">
        <v>-6213500</v>
      </c>
    </row>
    <row r="34" spans="1:17" x14ac:dyDescent="0.25">
      <c r="A34" s="3"/>
      <c r="B34" s="4"/>
      <c r="C34" s="8" t="s">
        <v>41</v>
      </c>
      <c r="D34" s="9">
        <v>-800000</v>
      </c>
      <c r="E34" s="9">
        <v>-503250</v>
      </c>
      <c r="F34" s="9">
        <v>-503250</v>
      </c>
      <c r="G34" s="9">
        <v>769880</v>
      </c>
      <c r="H34" s="9">
        <v>-64300</v>
      </c>
      <c r="I34" s="9">
        <v>834180</v>
      </c>
      <c r="J34" s="9">
        <v>568900</v>
      </c>
      <c r="K34" s="9">
        <v>56900</v>
      </c>
      <c r="L34" s="9">
        <v>512000</v>
      </c>
      <c r="M34" s="9">
        <v>-1635530</v>
      </c>
      <c r="N34" s="9">
        <v>-631000</v>
      </c>
      <c r="O34" s="9">
        <v>-742530</v>
      </c>
      <c r="P34" s="9">
        <v>-262000</v>
      </c>
      <c r="Q34" s="9">
        <v>-800000</v>
      </c>
    </row>
    <row r="35" spans="1:17" x14ac:dyDescent="0.25">
      <c r="A35" s="3"/>
      <c r="B35" s="4"/>
      <c r="C35" s="5" t="s">
        <v>42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A36" s="3"/>
      <c r="B36" s="4"/>
      <c r="C36" s="8" t="s">
        <v>43</v>
      </c>
      <c r="D36" s="9">
        <v>13000</v>
      </c>
      <c r="E36" s="6"/>
      <c r="F36" s="6"/>
      <c r="G36" s="9">
        <v>13000</v>
      </c>
      <c r="H36" s="6"/>
      <c r="I36" s="9">
        <v>13000</v>
      </c>
      <c r="J36" s="6"/>
      <c r="K36" s="6"/>
      <c r="L36" s="6"/>
      <c r="M36" s="6"/>
      <c r="N36" s="6"/>
      <c r="O36" s="6"/>
      <c r="P36" s="6"/>
      <c r="Q36" s="9">
        <v>13000</v>
      </c>
    </row>
    <row r="37" spans="1:17" x14ac:dyDescent="0.25">
      <c r="A37" s="3"/>
      <c r="B37" s="4"/>
      <c r="C37" s="8" t="s">
        <v>44</v>
      </c>
      <c r="D37" s="9">
        <v>-3000</v>
      </c>
      <c r="E37" s="6"/>
      <c r="F37" s="6"/>
      <c r="G37" s="6"/>
      <c r="H37" s="6"/>
      <c r="I37" s="6"/>
      <c r="J37" s="6"/>
      <c r="K37" s="6"/>
      <c r="L37" s="6"/>
      <c r="M37" s="9">
        <v>-3000</v>
      </c>
      <c r="N37" s="6"/>
      <c r="O37" s="9">
        <v>-3000</v>
      </c>
      <c r="P37" s="6"/>
      <c r="Q37" s="9">
        <v>-3000</v>
      </c>
    </row>
    <row r="38" spans="1:17" x14ac:dyDescent="0.25">
      <c r="A38" s="3"/>
      <c r="B38" s="4"/>
      <c r="C38" s="8" t="s">
        <v>45</v>
      </c>
      <c r="D38" s="9">
        <v>10000</v>
      </c>
      <c r="E38" s="6"/>
      <c r="F38" s="6"/>
      <c r="G38" s="9">
        <v>13000</v>
      </c>
      <c r="H38" s="6"/>
      <c r="I38" s="9">
        <v>13000</v>
      </c>
      <c r="J38" s="6"/>
      <c r="K38" s="6"/>
      <c r="L38" s="6"/>
      <c r="M38" s="9">
        <v>-3000</v>
      </c>
      <c r="N38" s="6"/>
      <c r="O38" s="9">
        <v>-3000</v>
      </c>
      <c r="P38" s="6"/>
      <c r="Q38" s="9">
        <v>10000</v>
      </c>
    </row>
    <row r="39" spans="1:17" x14ac:dyDescent="0.25">
      <c r="A39" s="3"/>
      <c r="B39" s="4"/>
      <c r="C39" s="5" t="s">
        <v>46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x14ac:dyDescent="0.25">
      <c r="A40" s="3"/>
      <c r="B40" s="4"/>
      <c r="C40" s="8" t="s">
        <v>47</v>
      </c>
      <c r="D40" s="9">
        <v>0</v>
      </c>
      <c r="E40" s="6"/>
      <c r="F40" s="6"/>
      <c r="G40" s="9">
        <v>0</v>
      </c>
      <c r="H40" s="6"/>
      <c r="I40" s="9">
        <v>0</v>
      </c>
      <c r="J40" s="6"/>
      <c r="K40" s="6"/>
      <c r="L40" s="6"/>
      <c r="M40" s="6"/>
      <c r="N40" s="6"/>
      <c r="O40" s="6"/>
      <c r="P40" s="6"/>
      <c r="Q40" s="9">
        <v>0</v>
      </c>
    </row>
    <row r="41" spans="1:17" x14ac:dyDescent="0.25">
      <c r="A41" s="3"/>
      <c r="B41" s="4"/>
      <c r="C41" s="8" t="s">
        <v>48</v>
      </c>
      <c r="D41" s="9">
        <v>0</v>
      </c>
      <c r="E41" s="6"/>
      <c r="F41" s="6"/>
      <c r="G41" s="9">
        <v>0</v>
      </c>
      <c r="H41" s="6"/>
      <c r="I41" s="9">
        <v>0</v>
      </c>
      <c r="J41" s="6"/>
      <c r="K41" s="6"/>
      <c r="L41" s="6"/>
      <c r="M41" s="6"/>
      <c r="N41" s="6"/>
      <c r="O41" s="6"/>
      <c r="P41" s="6"/>
      <c r="Q41" s="9">
        <v>0</v>
      </c>
    </row>
    <row r="42" spans="1:17" x14ac:dyDescent="0.25">
      <c r="A42" s="3"/>
      <c r="B42" s="4"/>
      <c r="C42" s="8" t="s">
        <v>49</v>
      </c>
      <c r="D42" s="9">
        <v>0</v>
      </c>
      <c r="E42" s="6"/>
      <c r="F42" s="6"/>
      <c r="G42" s="9">
        <v>0</v>
      </c>
      <c r="H42" s="6"/>
      <c r="I42" s="9">
        <v>0</v>
      </c>
      <c r="J42" s="6"/>
      <c r="K42" s="6"/>
      <c r="L42" s="6"/>
      <c r="M42" s="6"/>
      <c r="N42" s="6"/>
      <c r="O42" s="6"/>
      <c r="P42" s="6"/>
      <c r="Q42" s="9">
        <v>0</v>
      </c>
    </row>
    <row r="43" spans="1:17" x14ac:dyDescent="0.25">
      <c r="A43" s="3"/>
      <c r="B43" s="4"/>
      <c r="C43" s="8" t="s">
        <v>50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x14ac:dyDescent="0.25">
      <c r="A44" s="3"/>
      <c r="B44" s="4"/>
      <c r="C44" s="8" t="s">
        <v>51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x14ac:dyDescent="0.25">
      <c r="A45" s="3"/>
      <c r="B45" s="4"/>
      <c r="C45" s="8" t="s">
        <v>52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ht="19.5" x14ac:dyDescent="0.25">
      <c r="A46" s="3"/>
      <c r="B46" s="4"/>
      <c r="C46" s="5" t="s">
        <v>53</v>
      </c>
      <c r="D46" s="9">
        <v>-790000</v>
      </c>
      <c r="E46" s="9">
        <v>-503250</v>
      </c>
      <c r="F46" s="9">
        <v>-503250</v>
      </c>
      <c r="G46" s="9">
        <v>782880</v>
      </c>
      <c r="H46" s="9">
        <v>-64300</v>
      </c>
      <c r="I46" s="9">
        <v>847180</v>
      </c>
      <c r="J46" s="9">
        <v>568900</v>
      </c>
      <c r="K46" s="9">
        <v>56900</v>
      </c>
      <c r="L46" s="9">
        <v>512000</v>
      </c>
      <c r="M46" s="9">
        <v>-1638530</v>
      </c>
      <c r="N46" s="9">
        <v>-631000</v>
      </c>
      <c r="O46" s="9">
        <v>-745530</v>
      </c>
      <c r="P46" s="9">
        <v>-262000</v>
      </c>
      <c r="Q46" s="9">
        <v>-790000</v>
      </c>
    </row>
    <row r="47" spans="1:17" x14ac:dyDescent="0.25">
      <c r="A47" s="3"/>
      <c r="B47" s="4"/>
      <c r="C47" s="11" t="s">
        <v>54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x14ac:dyDescent="0.25">
      <c r="A48" s="3"/>
      <c r="B48" s="4"/>
      <c r="C48" s="5" t="s">
        <v>55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x14ac:dyDescent="0.25">
      <c r="A49" s="3"/>
      <c r="B49" s="4"/>
      <c r="C49" s="8" t="s">
        <v>56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25">
      <c r="A50" s="3"/>
      <c r="B50" s="4"/>
      <c r="C50" s="8" t="s">
        <v>57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25">
      <c r="A51" s="3"/>
      <c r="B51" s="4"/>
      <c r="C51" s="8" t="s">
        <v>58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17" x14ac:dyDescent="0.25">
      <c r="A52" s="3"/>
      <c r="B52" s="4"/>
      <c r="C52" s="8" t="s">
        <v>59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x14ac:dyDescent="0.25">
      <c r="A53" s="3"/>
      <c r="B53" s="4"/>
      <c r="C53" s="8" t="s">
        <v>60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17" x14ac:dyDescent="0.25">
      <c r="A54" s="3"/>
      <c r="B54" s="4"/>
      <c r="C54" s="5" t="s">
        <v>61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17" x14ac:dyDescent="0.25">
      <c r="A55" s="3"/>
      <c r="B55" s="4"/>
      <c r="C55" s="8" t="s">
        <v>62</v>
      </c>
      <c r="D55" s="9">
        <v>1390000</v>
      </c>
      <c r="E55" s="6"/>
      <c r="F55" s="6"/>
      <c r="G55" s="9">
        <v>190000</v>
      </c>
      <c r="H55" s="6"/>
      <c r="I55" s="9">
        <v>190000</v>
      </c>
      <c r="J55" s="6"/>
      <c r="K55" s="6"/>
      <c r="L55" s="6"/>
      <c r="M55" s="9">
        <v>1200000</v>
      </c>
      <c r="N55" s="6"/>
      <c r="O55" s="9">
        <v>1200000</v>
      </c>
      <c r="P55" s="6"/>
      <c r="Q55" s="9">
        <v>1390000</v>
      </c>
    </row>
    <row r="56" spans="1:17" x14ac:dyDescent="0.25">
      <c r="A56" s="3"/>
      <c r="B56" s="4"/>
      <c r="C56" s="8" t="s">
        <v>63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x14ac:dyDescent="0.25">
      <c r="A57" s="3"/>
      <c r="B57" s="4"/>
      <c r="C57" s="8" t="s">
        <v>64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17" x14ac:dyDescent="0.25">
      <c r="A58" s="3"/>
      <c r="B58" s="4"/>
      <c r="C58" s="8" t="s">
        <v>65</v>
      </c>
      <c r="D58" s="9">
        <v>20000</v>
      </c>
      <c r="E58" s="6"/>
      <c r="F58" s="6"/>
      <c r="G58" s="9">
        <v>20000</v>
      </c>
      <c r="H58" s="6"/>
      <c r="I58" s="9">
        <v>20000</v>
      </c>
      <c r="J58" s="6"/>
      <c r="K58" s="6"/>
      <c r="L58" s="6"/>
      <c r="M58" s="6"/>
      <c r="N58" s="6"/>
      <c r="O58" s="6"/>
      <c r="P58" s="6"/>
      <c r="Q58" s="9">
        <v>20000</v>
      </c>
    </row>
    <row r="59" spans="1:17" x14ac:dyDescent="0.25">
      <c r="A59" s="3"/>
      <c r="B59" s="4"/>
      <c r="C59" s="8" t="s">
        <v>66</v>
      </c>
      <c r="D59" s="9">
        <v>0</v>
      </c>
      <c r="E59" s="6"/>
      <c r="F59" s="6"/>
      <c r="G59" s="9">
        <v>0</v>
      </c>
      <c r="H59" s="6"/>
      <c r="I59" s="9">
        <v>0</v>
      </c>
      <c r="J59" s="6"/>
      <c r="K59" s="6"/>
      <c r="L59" s="6"/>
      <c r="M59" s="6"/>
      <c r="N59" s="6"/>
      <c r="O59" s="6"/>
      <c r="P59" s="6"/>
      <c r="Q59" s="9">
        <v>0</v>
      </c>
    </row>
    <row r="60" spans="1:17" x14ac:dyDescent="0.25">
      <c r="A60" s="3"/>
      <c r="B60" s="4"/>
      <c r="C60" s="8" t="s">
        <v>67</v>
      </c>
      <c r="D60" s="9">
        <v>10000</v>
      </c>
      <c r="E60" s="6"/>
      <c r="F60" s="6"/>
      <c r="G60" s="9">
        <v>10000</v>
      </c>
      <c r="H60" s="6"/>
      <c r="I60" s="9">
        <v>10000</v>
      </c>
      <c r="J60" s="6"/>
      <c r="K60" s="6"/>
      <c r="L60" s="6"/>
      <c r="M60" s="6"/>
      <c r="N60" s="6"/>
      <c r="O60" s="6"/>
      <c r="P60" s="6"/>
      <c r="Q60" s="9">
        <v>10000</v>
      </c>
    </row>
    <row r="61" spans="1:17" x14ac:dyDescent="0.25">
      <c r="A61" s="3"/>
      <c r="B61" s="4"/>
      <c r="C61" s="8" t="s">
        <v>68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x14ac:dyDescent="0.25">
      <c r="A62" s="3"/>
      <c r="B62" s="4"/>
      <c r="C62" s="8" t="s">
        <v>69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x14ac:dyDescent="0.25">
      <c r="A63" s="3"/>
      <c r="B63" s="4"/>
      <c r="C63" s="8" t="s">
        <v>70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x14ac:dyDescent="0.25">
      <c r="A64" s="3"/>
      <c r="B64" s="4"/>
      <c r="C64" s="8" t="s">
        <v>71</v>
      </c>
      <c r="D64" s="9">
        <v>1420000</v>
      </c>
      <c r="E64" s="6"/>
      <c r="F64" s="6"/>
      <c r="G64" s="9">
        <v>220000</v>
      </c>
      <c r="H64" s="6"/>
      <c r="I64" s="9">
        <v>220000</v>
      </c>
      <c r="J64" s="6"/>
      <c r="K64" s="6"/>
      <c r="L64" s="6"/>
      <c r="M64" s="9">
        <v>1200000</v>
      </c>
      <c r="N64" s="6"/>
      <c r="O64" s="9">
        <v>1200000</v>
      </c>
      <c r="P64" s="6"/>
      <c r="Q64" s="9">
        <v>1420000</v>
      </c>
    </row>
    <row r="65" spans="1:17" x14ac:dyDescent="0.25">
      <c r="A65" s="3"/>
      <c r="B65" s="4"/>
      <c r="C65" s="5" t="s">
        <v>72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x14ac:dyDescent="0.25">
      <c r="A66" s="3"/>
      <c r="B66" s="4"/>
      <c r="C66" s="8" t="s">
        <v>73</v>
      </c>
      <c r="D66" s="9">
        <v>10000</v>
      </c>
      <c r="E66" s="9">
        <v>10000</v>
      </c>
      <c r="F66" s="9">
        <v>10000</v>
      </c>
      <c r="G66" s="6"/>
      <c r="H66" s="6"/>
      <c r="I66" s="6"/>
      <c r="J66" s="6"/>
      <c r="K66" s="6"/>
      <c r="L66" s="6"/>
      <c r="M66" s="6"/>
      <c r="N66" s="6"/>
      <c r="O66" s="6"/>
      <c r="P66" s="6"/>
      <c r="Q66" s="9">
        <v>10000</v>
      </c>
    </row>
    <row r="67" spans="1:17" x14ac:dyDescent="0.25">
      <c r="A67" s="3"/>
      <c r="B67" s="4"/>
      <c r="C67" s="8" t="s">
        <v>74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</row>
    <row r="68" spans="1:17" x14ac:dyDescent="0.25">
      <c r="A68" s="3"/>
      <c r="B68" s="4"/>
      <c r="C68" s="8" t="s">
        <v>75</v>
      </c>
      <c r="D68" s="9">
        <v>10000</v>
      </c>
      <c r="E68" s="9">
        <v>10000</v>
      </c>
      <c r="F68" s="9">
        <v>10000</v>
      </c>
      <c r="G68" s="6"/>
      <c r="H68" s="6"/>
      <c r="I68" s="6"/>
      <c r="J68" s="6"/>
      <c r="K68" s="6"/>
      <c r="L68" s="6"/>
      <c r="M68" s="6"/>
      <c r="N68" s="6"/>
      <c r="O68" s="6"/>
      <c r="P68" s="6"/>
      <c r="Q68" s="9">
        <v>10000</v>
      </c>
    </row>
    <row r="69" spans="1:17" x14ac:dyDescent="0.25">
      <c r="A69" s="12"/>
      <c r="B69" s="13"/>
      <c r="C69" s="14" t="s">
        <v>76</v>
      </c>
      <c r="D69" s="15">
        <v>1430000</v>
      </c>
      <c r="E69" s="15">
        <v>10000</v>
      </c>
      <c r="F69" s="15">
        <v>10000</v>
      </c>
      <c r="G69" s="15">
        <v>220000</v>
      </c>
      <c r="H69" s="16"/>
      <c r="I69" s="15">
        <v>220000</v>
      </c>
      <c r="J69" s="16"/>
      <c r="K69" s="16"/>
      <c r="L69" s="16"/>
      <c r="M69" s="15">
        <v>1200000</v>
      </c>
      <c r="N69" s="16"/>
      <c r="O69" s="15">
        <v>1200000</v>
      </c>
      <c r="P69" s="16"/>
      <c r="Q69" s="15">
        <v>1430000</v>
      </c>
    </row>
    <row r="70" spans="1:17" x14ac:dyDescent="0.25">
      <c r="A70" s="54" t="s">
        <v>77</v>
      </c>
      <c r="B70" s="55"/>
      <c r="C70" s="55"/>
      <c r="D70" s="55"/>
      <c r="E70" s="55"/>
      <c r="F70" s="55"/>
      <c r="G70" s="55"/>
      <c r="H70" s="55"/>
      <c r="I70" s="55"/>
      <c r="J70" s="17"/>
    </row>
    <row r="71" spans="1:17" x14ac:dyDescent="0.25">
      <c r="A71" s="17"/>
      <c r="B71" s="17"/>
      <c r="C71" s="17"/>
      <c r="D71" s="17"/>
      <c r="E71" s="18" t="s">
        <v>78</v>
      </c>
      <c r="F71" s="17"/>
      <c r="G71" s="17"/>
      <c r="H71" s="17"/>
      <c r="I71" s="17"/>
      <c r="J71" s="17"/>
    </row>
    <row r="72" spans="1:17" x14ac:dyDescent="0.25">
      <c r="A72" s="19"/>
      <c r="B72" s="19"/>
      <c r="C72" s="19"/>
      <c r="D72" s="19"/>
      <c r="E72" s="19"/>
      <c r="F72" s="19"/>
      <c r="G72" s="19"/>
      <c r="H72" s="19"/>
      <c r="I72" s="19" t="s">
        <v>79</v>
      </c>
      <c r="J72" s="17"/>
    </row>
  </sheetData>
  <mergeCells count="9">
    <mergeCell ref="K5:L5"/>
    <mergeCell ref="N5:P5"/>
    <mergeCell ref="A70:I70"/>
    <mergeCell ref="A1:J1"/>
    <mergeCell ref="A2:J2"/>
    <mergeCell ref="A3:J3"/>
    <mergeCell ref="A4:J4"/>
    <mergeCell ref="A5:C6"/>
    <mergeCell ref="H5:I5"/>
  </mergeCells>
  <pageMargins left="0.39370078740157477" right="0.39370078740157477" top="0.69685039370078738" bottom="0.69685039370078738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workbookViewId="0">
      <selection activeCell="D14" sqref="D14"/>
    </sheetView>
  </sheetViews>
  <sheetFormatPr defaultRowHeight="12.75" x14ac:dyDescent="0.2"/>
  <cols>
    <col min="1" max="2" width="0.42578125" style="20" customWidth="1"/>
    <col min="3" max="3" width="43.5703125" style="20" customWidth="1"/>
    <col min="4" max="7" width="16.140625" style="20" customWidth="1"/>
    <col min="8" max="19" width="16.140625" style="20" hidden="1" customWidth="1"/>
    <col min="20" max="20" width="16.140625" style="20" customWidth="1"/>
    <col min="21" max="16384" width="9.140625" style="20"/>
  </cols>
  <sheetData>
    <row r="1" spans="1:22" x14ac:dyDescent="0.2">
      <c r="A1" s="66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2" x14ac:dyDescent="0.2">
      <c r="A2" s="66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22" x14ac:dyDescent="0.2">
      <c r="A3" s="66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22" x14ac:dyDescent="0.2">
      <c r="A4" s="66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22" ht="4.9000000000000004" customHeight="1" x14ac:dyDescent="0.2">
      <c r="A5" s="67" t="s">
        <v>4</v>
      </c>
      <c r="B5" s="63"/>
      <c r="C5" s="62"/>
      <c r="D5" s="21"/>
      <c r="E5" s="21"/>
      <c r="F5" s="21"/>
      <c r="G5" s="21"/>
      <c r="H5" s="21"/>
      <c r="I5" s="21"/>
      <c r="J5" s="21"/>
      <c r="K5" s="61"/>
      <c r="L5" s="62"/>
      <c r="M5" s="21"/>
      <c r="N5" s="61"/>
      <c r="O5" s="62"/>
      <c r="P5" s="21"/>
      <c r="Q5" s="61"/>
      <c r="R5" s="63"/>
      <c r="S5" s="62"/>
      <c r="T5" s="21"/>
    </row>
    <row r="6" spans="1:22" ht="42.4" customHeight="1" x14ac:dyDescent="0.2">
      <c r="A6" s="68"/>
      <c r="B6" s="69"/>
      <c r="C6" s="70"/>
      <c r="D6" s="22" t="s">
        <v>5</v>
      </c>
      <c r="E6" s="22" t="s">
        <v>7</v>
      </c>
      <c r="F6" s="22" t="s">
        <v>9</v>
      </c>
      <c r="G6" s="22" t="s">
        <v>11</v>
      </c>
      <c r="H6" s="22" t="s">
        <v>6</v>
      </c>
      <c r="I6" s="23" t="s">
        <v>7</v>
      </c>
      <c r="J6" s="22" t="s">
        <v>8</v>
      </c>
      <c r="K6" s="23" t="s">
        <v>7</v>
      </c>
      <c r="L6" s="24" t="s">
        <v>9</v>
      </c>
      <c r="M6" s="22" t="s">
        <v>10</v>
      </c>
      <c r="N6" s="23" t="s">
        <v>7</v>
      </c>
      <c r="O6" s="25" t="s">
        <v>11</v>
      </c>
      <c r="P6" s="22" t="s">
        <v>12</v>
      </c>
      <c r="Q6" s="23" t="s">
        <v>7</v>
      </c>
      <c r="R6" s="24" t="s">
        <v>9</v>
      </c>
      <c r="S6" s="25" t="s">
        <v>11</v>
      </c>
      <c r="T6" s="22" t="s">
        <v>13</v>
      </c>
    </row>
    <row r="7" spans="1:22" x14ac:dyDescent="0.2">
      <c r="A7" s="26"/>
      <c r="B7" s="27"/>
      <c r="C7" s="28" t="s">
        <v>14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2" x14ac:dyDescent="0.2">
      <c r="A8" s="26"/>
      <c r="B8" s="27"/>
      <c r="C8" s="30" t="s">
        <v>15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2" x14ac:dyDescent="0.2">
      <c r="A9" s="26"/>
      <c r="B9" s="27"/>
      <c r="C9" s="31" t="s">
        <v>16</v>
      </c>
      <c r="D9" s="32">
        <v>3160000</v>
      </c>
      <c r="E9" s="32">
        <f>I9+K9+N9+Q9</f>
        <v>99000</v>
      </c>
      <c r="F9" s="32">
        <f>L9+R9</f>
        <v>3061000</v>
      </c>
      <c r="G9" s="32"/>
      <c r="H9" s="29"/>
      <c r="I9" s="29"/>
      <c r="J9" s="32">
        <v>2665000</v>
      </c>
      <c r="K9" s="29"/>
      <c r="L9" s="32">
        <v>2665000</v>
      </c>
      <c r="M9" s="32">
        <v>99000</v>
      </c>
      <c r="N9" s="32">
        <v>99000</v>
      </c>
      <c r="O9" s="29"/>
      <c r="P9" s="32">
        <v>396000</v>
      </c>
      <c r="Q9" s="29"/>
      <c r="R9" s="32">
        <v>396000</v>
      </c>
      <c r="S9" s="29"/>
      <c r="T9" s="32">
        <v>3160000</v>
      </c>
      <c r="V9" s="33"/>
    </row>
    <row r="10" spans="1:22" x14ac:dyDescent="0.2">
      <c r="A10" s="26"/>
      <c r="B10" s="27"/>
      <c r="C10" s="31" t="s">
        <v>17</v>
      </c>
      <c r="D10" s="32">
        <v>1218000</v>
      </c>
      <c r="E10" s="32"/>
      <c r="F10" s="32">
        <f t="shared" ref="F10:F69" si="0">L10+R10</f>
        <v>60000</v>
      </c>
      <c r="G10" s="32">
        <f t="shared" ref="G10:G46" si="1">O10+S10</f>
        <v>1158000</v>
      </c>
      <c r="H10" s="29"/>
      <c r="I10" s="29"/>
      <c r="J10" s="29"/>
      <c r="K10" s="29"/>
      <c r="L10" s="29"/>
      <c r="M10" s="32">
        <v>1158000</v>
      </c>
      <c r="N10" s="29"/>
      <c r="O10" s="32">
        <v>1158000</v>
      </c>
      <c r="P10" s="32">
        <v>60000</v>
      </c>
      <c r="Q10" s="29"/>
      <c r="R10" s="32">
        <v>60000</v>
      </c>
      <c r="S10" s="29"/>
      <c r="T10" s="32">
        <v>1218000</v>
      </c>
      <c r="V10" s="33"/>
    </row>
    <row r="11" spans="1:22" x14ac:dyDescent="0.2">
      <c r="A11" s="26"/>
      <c r="B11" s="27"/>
      <c r="C11" s="34" t="s">
        <v>18</v>
      </c>
      <c r="D11" s="32">
        <v>762500</v>
      </c>
      <c r="E11" s="32"/>
      <c r="F11" s="32">
        <f t="shared" si="0"/>
        <v>762500</v>
      </c>
      <c r="G11" s="32"/>
      <c r="H11" s="29"/>
      <c r="I11" s="29"/>
      <c r="J11" s="32">
        <v>346500</v>
      </c>
      <c r="K11" s="29"/>
      <c r="L11" s="32">
        <v>346500</v>
      </c>
      <c r="M11" s="29"/>
      <c r="N11" s="29"/>
      <c r="O11" s="29"/>
      <c r="P11" s="32">
        <v>416000</v>
      </c>
      <c r="Q11" s="29"/>
      <c r="R11" s="32">
        <v>416000</v>
      </c>
      <c r="S11" s="29"/>
      <c r="T11" s="32">
        <v>762500</v>
      </c>
      <c r="V11" s="33"/>
    </row>
    <row r="12" spans="1:22" x14ac:dyDescent="0.2">
      <c r="A12" s="26"/>
      <c r="B12" s="27"/>
      <c r="C12" s="31" t="s">
        <v>19</v>
      </c>
      <c r="D12" s="32">
        <v>273000</v>
      </c>
      <c r="E12" s="32">
        <f t="shared" ref="E12:E69" si="2">I12+K12+N12+Q12</f>
        <v>28000</v>
      </c>
      <c r="F12" s="32">
        <f t="shared" si="0"/>
        <v>162000</v>
      </c>
      <c r="G12" s="32">
        <f t="shared" si="1"/>
        <v>83000</v>
      </c>
      <c r="H12" s="29"/>
      <c r="I12" s="29"/>
      <c r="J12" s="29"/>
      <c r="K12" s="29"/>
      <c r="L12" s="29"/>
      <c r="M12" s="32">
        <v>111000</v>
      </c>
      <c r="N12" s="32">
        <v>28000</v>
      </c>
      <c r="O12" s="32">
        <v>83000</v>
      </c>
      <c r="P12" s="32">
        <v>162000</v>
      </c>
      <c r="Q12" s="29"/>
      <c r="R12" s="32">
        <v>162000</v>
      </c>
      <c r="S12" s="29"/>
      <c r="T12" s="32">
        <v>273000</v>
      </c>
      <c r="V12" s="33"/>
    </row>
    <row r="13" spans="1:22" x14ac:dyDescent="0.2">
      <c r="A13" s="26"/>
      <c r="B13" s="27"/>
      <c r="C13" s="31" t="s">
        <v>20</v>
      </c>
      <c r="D13" s="29"/>
      <c r="E13" s="32"/>
      <c r="F13" s="32"/>
      <c r="G13" s="32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V13" s="33"/>
    </row>
    <row r="14" spans="1:22" s="39" customFormat="1" x14ac:dyDescent="0.2">
      <c r="A14" s="35"/>
      <c r="B14" s="36"/>
      <c r="C14" s="28" t="s">
        <v>21</v>
      </c>
      <c r="D14" s="37">
        <v>5413500</v>
      </c>
      <c r="E14" s="37">
        <f t="shared" si="2"/>
        <v>127000</v>
      </c>
      <c r="F14" s="37">
        <f t="shared" si="0"/>
        <v>4045500</v>
      </c>
      <c r="G14" s="37">
        <f t="shared" si="1"/>
        <v>1241000</v>
      </c>
      <c r="H14" s="38"/>
      <c r="I14" s="38"/>
      <c r="J14" s="37">
        <v>3011500</v>
      </c>
      <c r="K14" s="38"/>
      <c r="L14" s="37">
        <v>3011500</v>
      </c>
      <c r="M14" s="37">
        <v>1368000</v>
      </c>
      <c r="N14" s="37">
        <v>127000</v>
      </c>
      <c r="O14" s="37">
        <v>1241000</v>
      </c>
      <c r="P14" s="37">
        <v>1034000</v>
      </c>
      <c r="Q14" s="38"/>
      <c r="R14" s="37">
        <v>1034000</v>
      </c>
      <c r="S14" s="38"/>
      <c r="T14" s="37">
        <v>5413500</v>
      </c>
      <c r="V14" s="40"/>
    </row>
    <row r="15" spans="1:22" x14ac:dyDescent="0.2">
      <c r="A15" s="26"/>
      <c r="B15" s="27"/>
      <c r="C15" s="30" t="s">
        <v>22</v>
      </c>
      <c r="D15" s="29"/>
      <c r="E15" s="32"/>
      <c r="F15" s="32"/>
      <c r="G15" s="32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V15" s="33"/>
    </row>
    <row r="16" spans="1:22" x14ac:dyDescent="0.2">
      <c r="A16" s="26"/>
      <c r="B16" s="27"/>
      <c r="C16" s="31" t="s">
        <v>23</v>
      </c>
      <c r="D16" s="32">
        <v>-1889000</v>
      </c>
      <c r="E16" s="32">
        <f t="shared" si="2"/>
        <v>-300700</v>
      </c>
      <c r="F16" s="32">
        <f t="shared" si="0"/>
        <v>-1073500</v>
      </c>
      <c r="G16" s="32">
        <f t="shared" si="1"/>
        <v>-514800</v>
      </c>
      <c r="H16" s="32">
        <v>-192600</v>
      </c>
      <c r="I16" s="32">
        <v>-192600</v>
      </c>
      <c r="J16" s="32">
        <v>-693900</v>
      </c>
      <c r="K16" s="32">
        <v>-60200</v>
      </c>
      <c r="L16" s="32">
        <v>-633700</v>
      </c>
      <c r="M16" s="32">
        <v>-562700</v>
      </c>
      <c r="N16" s="32">
        <v>-47900</v>
      </c>
      <c r="O16" s="32">
        <v>-514800</v>
      </c>
      <c r="P16" s="32">
        <v>-439800</v>
      </c>
      <c r="Q16" s="29"/>
      <c r="R16" s="32">
        <v>-439800</v>
      </c>
      <c r="S16" s="29"/>
      <c r="T16" s="32">
        <v>-1889000</v>
      </c>
      <c r="V16" s="33"/>
    </row>
    <row r="17" spans="1:22" x14ac:dyDescent="0.2">
      <c r="A17" s="26"/>
      <c r="B17" s="27"/>
      <c r="C17" s="31" t="s">
        <v>24</v>
      </c>
      <c r="D17" s="32">
        <v>-1410000</v>
      </c>
      <c r="E17" s="32">
        <f t="shared" si="2"/>
        <v>-239600</v>
      </c>
      <c r="F17" s="32">
        <f t="shared" si="0"/>
        <v>-791900</v>
      </c>
      <c r="G17" s="32">
        <f t="shared" si="1"/>
        <v>-378500</v>
      </c>
      <c r="H17" s="32">
        <v>-160000</v>
      </c>
      <c r="I17" s="32">
        <v>-160000</v>
      </c>
      <c r="J17" s="32">
        <v>-493400</v>
      </c>
      <c r="K17" s="32">
        <v>-43700</v>
      </c>
      <c r="L17" s="32">
        <v>-449700</v>
      </c>
      <c r="M17" s="32">
        <v>-414400</v>
      </c>
      <c r="N17" s="32">
        <v>-35900</v>
      </c>
      <c r="O17" s="32">
        <v>-378500</v>
      </c>
      <c r="P17" s="32">
        <v>-342200</v>
      </c>
      <c r="Q17" s="29"/>
      <c r="R17" s="32">
        <v>-342200</v>
      </c>
      <c r="S17" s="29"/>
      <c r="T17" s="32">
        <v>-1410000</v>
      </c>
      <c r="V17" s="33"/>
    </row>
    <row r="18" spans="1:22" x14ac:dyDescent="0.2">
      <c r="A18" s="26"/>
      <c r="B18" s="27"/>
      <c r="C18" s="31" t="s">
        <v>25</v>
      </c>
      <c r="D18" s="32">
        <v>-330000</v>
      </c>
      <c r="E18" s="32">
        <f t="shared" si="2"/>
        <v>-43100</v>
      </c>
      <c r="F18" s="32">
        <f t="shared" si="0"/>
        <v>-192600</v>
      </c>
      <c r="G18" s="32">
        <f t="shared" si="1"/>
        <v>-94300</v>
      </c>
      <c r="H18" s="32">
        <v>-22600</v>
      </c>
      <c r="I18" s="32">
        <v>-22600</v>
      </c>
      <c r="J18" s="32">
        <v>-132500</v>
      </c>
      <c r="K18" s="32">
        <v>-11500</v>
      </c>
      <c r="L18" s="32">
        <v>-121000</v>
      </c>
      <c r="M18" s="32">
        <v>-103300</v>
      </c>
      <c r="N18" s="32">
        <v>-9000</v>
      </c>
      <c r="O18" s="32">
        <v>-94300</v>
      </c>
      <c r="P18" s="32">
        <v>-71600</v>
      </c>
      <c r="Q18" s="29"/>
      <c r="R18" s="32">
        <v>-71600</v>
      </c>
      <c r="S18" s="29"/>
      <c r="T18" s="32">
        <v>-330000</v>
      </c>
      <c r="V18" s="33"/>
    </row>
    <row r="19" spans="1:22" x14ac:dyDescent="0.2">
      <c r="A19" s="26"/>
      <c r="B19" s="27"/>
      <c r="C19" s="31" t="s">
        <v>26</v>
      </c>
      <c r="D19" s="32">
        <v>-130000</v>
      </c>
      <c r="E19" s="32">
        <f t="shared" si="2"/>
        <v>-18000</v>
      </c>
      <c r="F19" s="32">
        <f t="shared" si="0"/>
        <v>-70000</v>
      </c>
      <c r="G19" s="32">
        <f t="shared" si="1"/>
        <v>-42000</v>
      </c>
      <c r="H19" s="32">
        <v>-10000</v>
      </c>
      <c r="I19" s="32">
        <v>-10000</v>
      </c>
      <c r="J19" s="32">
        <v>-49000</v>
      </c>
      <c r="K19" s="32">
        <v>-5000</v>
      </c>
      <c r="L19" s="32">
        <v>-44000</v>
      </c>
      <c r="M19" s="32">
        <v>-45000</v>
      </c>
      <c r="N19" s="32">
        <v>-3000</v>
      </c>
      <c r="O19" s="32">
        <v>-42000</v>
      </c>
      <c r="P19" s="32">
        <v>-26000</v>
      </c>
      <c r="Q19" s="29"/>
      <c r="R19" s="32">
        <v>-26000</v>
      </c>
      <c r="S19" s="29"/>
      <c r="T19" s="32">
        <v>-130000</v>
      </c>
      <c r="V19" s="33"/>
    </row>
    <row r="20" spans="1:22" x14ac:dyDescent="0.2">
      <c r="A20" s="26"/>
      <c r="B20" s="27"/>
      <c r="C20" s="31" t="s">
        <v>27</v>
      </c>
      <c r="D20" s="32">
        <v>-19000</v>
      </c>
      <c r="E20" s="32"/>
      <c r="F20" s="32">
        <f t="shared" si="0"/>
        <v>-19000</v>
      </c>
      <c r="G20" s="32"/>
      <c r="H20" s="29"/>
      <c r="I20" s="29"/>
      <c r="J20" s="32">
        <v>-19000</v>
      </c>
      <c r="K20" s="29"/>
      <c r="L20" s="32">
        <v>-19000</v>
      </c>
      <c r="M20" s="29"/>
      <c r="N20" s="29"/>
      <c r="O20" s="29"/>
      <c r="P20" s="29"/>
      <c r="Q20" s="29"/>
      <c r="R20" s="29"/>
      <c r="S20" s="29"/>
      <c r="T20" s="32">
        <v>-19000</v>
      </c>
      <c r="V20" s="33"/>
    </row>
    <row r="21" spans="1:22" x14ac:dyDescent="0.2">
      <c r="A21" s="26"/>
      <c r="B21" s="27"/>
      <c r="C21" s="31" t="s">
        <v>28</v>
      </c>
      <c r="D21" s="32">
        <v>-1412500</v>
      </c>
      <c r="E21" s="32">
        <f t="shared" si="2"/>
        <v>-327950</v>
      </c>
      <c r="F21" s="32">
        <f t="shared" si="0"/>
        <v>-870350</v>
      </c>
      <c r="G21" s="32">
        <f t="shared" si="1"/>
        <v>-214200</v>
      </c>
      <c r="H21" s="32">
        <v>-310650</v>
      </c>
      <c r="I21" s="32">
        <v>-310650</v>
      </c>
      <c r="J21" s="32">
        <v>-830720</v>
      </c>
      <c r="K21" s="32">
        <v>-4100</v>
      </c>
      <c r="L21" s="32">
        <v>-826620</v>
      </c>
      <c r="M21" s="32">
        <v>-217400</v>
      </c>
      <c r="N21" s="32">
        <v>-3200</v>
      </c>
      <c r="O21" s="32">
        <v>-214200</v>
      </c>
      <c r="P21" s="32">
        <v>-53730</v>
      </c>
      <c r="Q21" s="32">
        <v>-10000</v>
      </c>
      <c r="R21" s="32">
        <v>-43730</v>
      </c>
      <c r="S21" s="29"/>
      <c r="T21" s="32">
        <v>-1412500</v>
      </c>
      <c r="V21" s="33"/>
    </row>
    <row r="22" spans="1:22" x14ac:dyDescent="0.2">
      <c r="A22" s="26"/>
      <c r="B22" s="27"/>
      <c r="C22" s="31" t="s">
        <v>29</v>
      </c>
      <c r="D22" s="32">
        <v>-686400</v>
      </c>
      <c r="E22" s="32">
        <f t="shared" si="2"/>
        <v>-25550</v>
      </c>
      <c r="F22" s="32">
        <f t="shared" si="0"/>
        <v>-480850</v>
      </c>
      <c r="G22" s="32">
        <f t="shared" si="1"/>
        <v>-180000</v>
      </c>
      <c r="H22" s="32">
        <v>-25550</v>
      </c>
      <c r="I22" s="32">
        <v>-25550</v>
      </c>
      <c r="J22" s="32">
        <v>-476300</v>
      </c>
      <c r="K22" s="29"/>
      <c r="L22" s="32">
        <v>-476300</v>
      </c>
      <c r="M22" s="32">
        <v>-180000</v>
      </c>
      <c r="N22" s="29"/>
      <c r="O22" s="32">
        <v>-180000</v>
      </c>
      <c r="P22" s="32">
        <v>-4550</v>
      </c>
      <c r="Q22" s="29"/>
      <c r="R22" s="32">
        <v>-4550</v>
      </c>
      <c r="S22" s="29"/>
      <c r="T22" s="32">
        <v>-686400</v>
      </c>
      <c r="V22" s="33"/>
    </row>
    <row r="23" spans="1:22" x14ac:dyDescent="0.2">
      <c r="A23" s="26"/>
      <c r="B23" s="27"/>
      <c r="C23" s="31" t="s">
        <v>30</v>
      </c>
      <c r="D23" s="29"/>
      <c r="E23" s="32"/>
      <c r="F23" s="32"/>
      <c r="G23" s="32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V23" s="33"/>
    </row>
    <row r="24" spans="1:22" x14ac:dyDescent="0.2">
      <c r="A24" s="26"/>
      <c r="B24" s="27"/>
      <c r="C24" s="31" t="s">
        <v>31</v>
      </c>
      <c r="D24" s="32">
        <v>-438500</v>
      </c>
      <c r="E24" s="32">
        <f t="shared" si="2"/>
        <v>-16800</v>
      </c>
      <c r="F24" s="32">
        <f t="shared" si="0"/>
        <v>-387500</v>
      </c>
      <c r="G24" s="32">
        <f t="shared" si="1"/>
        <v>-34200</v>
      </c>
      <c r="H24" s="32">
        <v>-9500</v>
      </c>
      <c r="I24" s="32">
        <v>-9500</v>
      </c>
      <c r="J24" s="32">
        <v>-354420</v>
      </c>
      <c r="K24" s="32">
        <v>-4100</v>
      </c>
      <c r="L24" s="32">
        <v>-350320</v>
      </c>
      <c r="M24" s="32">
        <v>-37400</v>
      </c>
      <c r="N24" s="32">
        <v>-3200</v>
      </c>
      <c r="O24" s="32">
        <v>-34200</v>
      </c>
      <c r="P24" s="32">
        <v>-37180</v>
      </c>
      <c r="Q24" s="29"/>
      <c r="R24" s="32">
        <v>-37180</v>
      </c>
      <c r="S24" s="29"/>
      <c r="T24" s="32">
        <v>-438500</v>
      </c>
      <c r="V24" s="33"/>
    </row>
    <row r="25" spans="1:22" x14ac:dyDescent="0.2">
      <c r="A25" s="26"/>
      <c r="B25" s="27"/>
      <c r="C25" s="31" t="s">
        <v>32</v>
      </c>
      <c r="D25" s="32">
        <v>-251100</v>
      </c>
      <c r="E25" s="32">
        <f t="shared" si="2"/>
        <v>-249100</v>
      </c>
      <c r="F25" s="32">
        <f t="shared" si="0"/>
        <v>-2000</v>
      </c>
      <c r="G25" s="32"/>
      <c r="H25" s="32">
        <v>-239100</v>
      </c>
      <c r="I25" s="32">
        <v>-239100</v>
      </c>
      <c r="J25" s="29"/>
      <c r="K25" s="29"/>
      <c r="L25" s="29"/>
      <c r="M25" s="29"/>
      <c r="N25" s="29"/>
      <c r="O25" s="29"/>
      <c r="P25" s="32">
        <v>-12000</v>
      </c>
      <c r="Q25" s="32">
        <v>-10000</v>
      </c>
      <c r="R25" s="32">
        <v>-2000</v>
      </c>
      <c r="S25" s="29"/>
      <c r="T25" s="32">
        <v>-251100</v>
      </c>
      <c r="V25" s="33"/>
    </row>
    <row r="26" spans="1:22" x14ac:dyDescent="0.2">
      <c r="A26" s="26"/>
      <c r="B26" s="27"/>
      <c r="C26" s="31" t="s">
        <v>33</v>
      </c>
      <c r="D26" s="32">
        <v>-36500</v>
      </c>
      <c r="E26" s="32">
        <f t="shared" si="2"/>
        <v>-36500</v>
      </c>
      <c r="F26" s="32"/>
      <c r="G26" s="32"/>
      <c r="H26" s="32">
        <v>-36500</v>
      </c>
      <c r="I26" s="32">
        <v>-36500</v>
      </c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32">
        <v>-36500</v>
      </c>
      <c r="V26" s="33"/>
    </row>
    <row r="27" spans="1:22" x14ac:dyDescent="0.2">
      <c r="A27" s="26"/>
      <c r="B27" s="27"/>
      <c r="C27" s="31" t="s">
        <v>34</v>
      </c>
      <c r="D27" s="32">
        <v>-2100000</v>
      </c>
      <c r="E27" s="32">
        <f t="shared" si="2"/>
        <v>-621000</v>
      </c>
      <c r="F27" s="32">
        <f t="shared" si="0"/>
        <v>-1217000</v>
      </c>
      <c r="G27" s="32">
        <f t="shared" si="1"/>
        <v>-262000</v>
      </c>
      <c r="H27" s="29"/>
      <c r="I27" s="29"/>
      <c r="J27" s="29"/>
      <c r="K27" s="29"/>
      <c r="L27" s="29"/>
      <c r="M27" s="29"/>
      <c r="N27" s="29"/>
      <c r="O27" s="29"/>
      <c r="P27" s="32">
        <v>-2100000</v>
      </c>
      <c r="Q27" s="32">
        <v>-621000</v>
      </c>
      <c r="R27" s="32">
        <v>-1217000</v>
      </c>
      <c r="S27" s="32">
        <v>-262000</v>
      </c>
      <c r="T27" s="32">
        <v>-2100000</v>
      </c>
      <c r="V27" s="33"/>
    </row>
    <row r="28" spans="1:22" x14ac:dyDescent="0.2">
      <c r="A28" s="26"/>
      <c r="B28" s="27"/>
      <c r="C28" s="31" t="s">
        <v>35</v>
      </c>
      <c r="D28" s="32">
        <v>-812000</v>
      </c>
      <c r="E28" s="32">
        <f t="shared" si="2"/>
        <v>-19000</v>
      </c>
      <c r="F28" s="32">
        <f t="shared" si="0"/>
        <v>-793000</v>
      </c>
      <c r="G28" s="32"/>
      <c r="H28" s="29"/>
      <c r="I28" s="29"/>
      <c r="J28" s="32">
        <v>-717000</v>
      </c>
      <c r="K28" s="29"/>
      <c r="L28" s="32">
        <v>-717000</v>
      </c>
      <c r="M28" s="32">
        <v>-19000</v>
      </c>
      <c r="N28" s="32">
        <v>-19000</v>
      </c>
      <c r="O28" s="29"/>
      <c r="P28" s="32">
        <v>-76000</v>
      </c>
      <c r="Q28" s="29"/>
      <c r="R28" s="32">
        <v>-76000</v>
      </c>
      <c r="S28" s="29"/>
      <c r="T28" s="32">
        <v>-812000</v>
      </c>
      <c r="V28" s="33"/>
    </row>
    <row r="29" spans="1:22" x14ac:dyDescent="0.2">
      <c r="A29" s="26"/>
      <c r="B29" s="27"/>
      <c r="C29" s="31" t="s">
        <v>36</v>
      </c>
      <c r="D29" s="29"/>
      <c r="E29" s="32"/>
      <c r="F29" s="32"/>
      <c r="G29" s="32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V29" s="33"/>
    </row>
    <row r="30" spans="1:22" x14ac:dyDescent="0.2">
      <c r="A30" s="26"/>
      <c r="B30" s="27"/>
      <c r="C30" s="31" t="s">
        <v>37</v>
      </c>
      <c r="D30" s="32">
        <v>-90000</v>
      </c>
      <c r="E30" s="32"/>
      <c r="F30" s="32">
        <f t="shared" si="0"/>
        <v>-90000</v>
      </c>
      <c r="G30" s="32"/>
      <c r="H30" s="29"/>
      <c r="I30" s="29"/>
      <c r="J30" s="32">
        <v>-90000</v>
      </c>
      <c r="K30" s="29"/>
      <c r="L30" s="32">
        <v>-90000</v>
      </c>
      <c r="M30" s="29"/>
      <c r="N30" s="29"/>
      <c r="O30" s="29"/>
      <c r="P30" s="29"/>
      <c r="Q30" s="29"/>
      <c r="R30" s="29"/>
      <c r="S30" s="29"/>
      <c r="T30" s="32">
        <v>-90000</v>
      </c>
      <c r="V30" s="33"/>
    </row>
    <row r="31" spans="1:22" x14ac:dyDescent="0.2">
      <c r="A31" s="26"/>
      <c r="B31" s="27"/>
      <c r="C31" s="31" t="s">
        <v>38</v>
      </c>
      <c r="D31" s="32">
        <v>-722000</v>
      </c>
      <c r="E31" s="32">
        <f t="shared" si="2"/>
        <v>-19000</v>
      </c>
      <c r="F31" s="32">
        <f t="shared" si="0"/>
        <v>-703000</v>
      </c>
      <c r="G31" s="32"/>
      <c r="H31" s="29"/>
      <c r="I31" s="29"/>
      <c r="J31" s="32">
        <v>-627000</v>
      </c>
      <c r="K31" s="29"/>
      <c r="L31" s="32">
        <v>-627000</v>
      </c>
      <c r="M31" s="32">
        <v>-19000</v>
      </c>
      <c r="N31" s="32">
        <v>-19000</v>
      </c>
      <c r="O31" s="29"/>
      <c r="P31" s="32">
        <v>-76000</v>
      </c>
      <c r="Q31" s="29"/>
      <c r="R31" s="32">
        <v>-76000</v>
      </c>
      <c r="S31" s="29"/>
      <c r="T31" s="32">
        <v>-722000</v>
      </c>
      <c r="V31" s="33"/>
    </row>
    <row r="32" spans="1:22" x14ac:dyDescent="0.2">
      <c r="A32" s="26"/>
      <c r="B32" s="27"/>
      <c r="C32" s="31" t="s">
        <v>39</v>
      </c>
      <c r="D32" s="32">
        <v>0</v>
      </c>
      <c r="E32" s="32"/>
      <c r="F32" s="32"/>
      <c r="G32" s="32"/>
      <c r="H32" s="29"/>
      <c r="I32" s="29"/>
      <c r="J32" s="32">
        <v>0</v>
      </c>
      <c r="K32" s="29"/>
      <c r="L32" s="32">
        <v>0</v>
      </c>
      <c r="M32" s="29"/>
      <c r="N32" s="29"/>
      <c r="O32" s="29"/>
      <c r="P32" s="29"/>
      <c r="Q32" s="29"/>
      <c r="R32" s="29"/>
      <c r="S32" s="29"/>
      <c r="T32" s="32">
        <v>0</v>
      </c>
      <c r="V32" s="33"/>
    </row>
    <row r="33" spans="1:22" s="39" customFormat="1" x14ac:dyDescent="0.2">
      <c r="A33" s="35"/>
      <c r="B33" s="36"/>
      <c r="C33" s="28" t="s">
        <v>40</v>
      </c>
      <c r="D33" s="37">
        <v>-6213500</v>
      </c>
      <c r="E33" s="37">
        <f t="shared" si="2"/>
        <v>-1268650</v>
      </c>
      <c r="F33" s="37">
        <f t="shared" si="0"/>
        <v>-3953850</v>
      </c>
      <c r="G33" s="37">
        <f t="shared" si="1"/>
        <v>-991000</v>
      </c>
      <c r="H33" s="37">
        <v>-503250</v>
      </c>
      <c r="I33" s="37">
        <v>-503250</v>
      </c>
      <c r="J33" s="37">
        <v>-2241620</v>
      </c>
      <c r="K33" s="37">
        <v>-64300</v>
      </c>
      <c r="L33" s="37">
        <v>-2177320</v>
      </c>
      <c r="M33" s="37">
        <v>-799100</v>
      </c>
      <c r="N33" s="37">
        <v>-70100</v>
      </c>
      <c r="O33" s="37">
        <v>-729000</v>
      </c>
      <c r="P33" s="37">
        <v>-2669530</v>
      </c>
      <c r="Q33" s="37">
        <v>-631000</v>
      </c>
      <c r="R33" s="37">
        <v>-1776530</v>
      </c>
      <c r="S33" s="37">
        <v>-262000</v>
      </c>
      <c r="T33" s="37">
        <v>-6213500</v>
      </c>
      <c r="V33" s="40"/>
    </row>
    <row r="34" spans="1:22" s="39" customFormat="1" x14ac:dyDescent="0.2">
      <c r="A34" s="35"/>
      <c r="B34" s="36"/>
      <c r="C34" s="28" t="s">
        <v>41</v>
      </c>
      <c r="D34" s="37">
        <v>-800000</v>
      </c>
      <c r="E34" s="37">
        <f t="shared" si="2"/>
        <v>-1141650</v>
      </c>
      <c r="F34" s="37">
        <f t="shared" si="0"/>
        <v>91650</v>
      </c>
      <c r="G34" s="37">
        <f t="shared" si="1"/>
        <v>250000</v>
      </c>
      <c r="H34" s="37">
        <v>-503250</v>
      </c>
      <c r="I34" s="37">
        <v>-503250</v>
      </c>
      <c r="J34" s="37">
        <v>769880</v>
      </c>
      <c r="K34" s="37">
        <v>-64300</v>
      </c>
      <c r="L34" s="37">
        <v>834180</v>
      </c>
      <c r="M34" s="37">
        <v>568900</v>
      </c>
      <c r="N34" s="37">
        <v>56900</v>
      </c>
      <c r="O34" s="37">
        <v>512000</v>
      </c>
      <c r="P34" s="37">
        <v>-1635530</v>
      </c>
      <c r="Q34" s="37">
        <v>-631000</v>
      </c>
      <c r="R34" s="37">
        <v>-742530</v>
      </c>
      <c r="S34" s="37">
        <v>-262000</v>
      </c>
      <c r="T34" s="37">
        <v>-800000</v>
      </c>
      <c r="V34" s="40"/>
    </row>
    <row r="35" spans="1:22" x14ac:dyDescent="0.2">
      <c r="A35" s="26"/>
      <c r="B35" s="27"/>
      <c r="C35" s="28" t="s">
        <v>42</v>
      </c>
      <c r="D35" s="29"/>
      <c r="E35" s="32"/>
      <c r="F35" s="32"/>
      <c r="G35" s="32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V35" s="33"/>
    </row>
    <row r="36" spans="1:22" x14ac:dyDescent="0.2">
      <c r="A36" s="26"/>
      <c r="B36" s="27"/>
      <c r="C36" s="31" t="s">
        <v>43</v>
      </c>
      <c r="D36" s="32">
        <v>13000</v>
      </c>
      <c r="E36" s="32"/>
      <c r="F36" s="32">
        <f t="shared" si="0"/>
        <v>13000</v>
      </c>
      <c r="G36" s="32"/>
      <c r="H36" s="29"/>
      <c r="I36" s="29"/>
      <c r="J36" s="32">
        <v>13000</v>
      </c>
      <c r="K36" s="29"/>
      <c r="L36" s="32">
        <v>13000</v>
      </c>
      <c r="M36" s="29"/>
      <c r="N36" s="29"/>
      <c r="O36" s="29"/>
      <c r="P36" s="29"/>
      <c r="Q36" s="29"/>
      <c r="R36" s="29"/>
      <c r="S36" s="29"/>
      <c r="T36" s="32">
        <v>13000</v>
      </c>
      <c r="V36" s="33"/>
    </row>
    <row r="37" spans="1:22" x14ac:dyDescent="0.2">
      <c r="A37" s="26"/>
      <c r="B37" s="27"/>
      <c r="C37" s="31" t="s">
        <v>44</v>
      </c>
      <c r="D37" s="32">
        <v>-3000</v>
      </c>
      <c r="E37" s="32"/>
      <c r="F37" s="32">
        <f t="shared" si="0"/>
        <v>-3000</v>
      </c>
      <c r="G37" s="32"/>
      <c r="H37" s="29"/>
      <c r="I37" s="29"/>
      <c r="J37" s="29"/>
      <c r="K37" s="29"/>
      <c r="L37" s="29"/>
      <c r="M37" s="29"/>
      <c r="N37" s="29"/>
      <c r="O37" s="29"/>
      <c r="P37" s="32">
        <v>-3000</v>
      </c>
      <c r="Q37" s="29"/>
      <c r="R37" s="32">
        <v>-3000</v>
      </c>
      <c r="S37" s="29"/>
      <c r="T37" s="32">
        <v>-3000</v>
      </c>
      <c r="V37" s="33"/>
    </row>
    <row r="38" spans="1:22" x14ac:dyDescent="0.2">
      <c r="A38" s="26"/>
      <c r="B38" s="27"/>
      <c r="C38" s="31" t="s">
        <v>45</v>
      </c>
      <c r="D38" s="32">
        <v>10000</v>
      </c>
      <c r="E38" s="32"/>
      <c r="F38" s="32">
        <f t="shared" si="0"/>
        <v>10000</v>
      </c>
      <c r="G38" s="32"/>
      <c r="H38" s="29"/>
      <c r="I38" s="29"/>
      <c r="J38" s="32">
        <v>13000</v>
      </c>
      <c r="K38" s="29"/>
      <c r="L38" s="32">
        <v>13000</v>
      </c>
      <c r="M38" s="29"/>
      <c r="N38" s="29"/>
      <c r="O38" s="29"/>
      <c r="P38" s="32">
        <v>-3000</v>
      </c>
      <c r="Q38" s="29"/>
      <c r="R38" s="32">
        <v>-3000</v>
      </c>
      <c r="S38" s="29"/>
      <c r="T38" s="32">
        <v>10000</v>
      </c>
      <c r="V38" s="33"/>
    </row>
    <row r="39" spans="1:22" x14ac:dyDescent="0.2">
      <c r="A39" s="26"/>
      <c r="B39" s="27"/>
      <c r="C39" s="28" t="s">
        <v>46</v>
      </c>
      <c r="D39" s="29"/>
      <c r="E39" s="32"/>
      <c r="F39" s="32"/>
      <c r="G39" s="32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V39" s="33"/>
    </row>
    <row r="40" spans="1:22" x14ac:dyDescent="0.2">
      <c r="A40" s="26"/>
      <c r="B40" s="27"/>
      <c r="C40" s="31" t="s">
        <v>47</v>
      </c>
      <c r="D40" s="32"/>
      <c r="E40" s="32"/>
      <c r="F40" s="32"/>
      <c r="G40" s="32"/>
      <c r="H40" s="29"/>
      <c r="I40" s="29"/>
      <c r="J40" s="32">
        <v>0</v>
      </c>
      <c r="K40" s="29"/>
      <c r="L40" s="32">
        <v>0</v>
      </c>
      <c r="M40" s="29"/>
      <c r="N40" s="29"/>
      <c r="O40" s="29"/>
      <c r="P40" s="29"/>
      <c r="Q40" s="29"/>
      <c r="R40" s="29"/>
      <c r="S40" s="29"/>
      <c r="T40" s="32"/>
      <c r="V40" s="33"/>
    </row>
    <row r="41" spans="1:22" x14ac:dyDescent="0.2">
      <c r="A41" s="26"/>
      <c r="B41" s="27"/>
      <c r="C41" s="31" t="s">
        <v>48</v>
      </c>
      <c r="D41" s="32"/>
      <c r="E41" s="32"/>
      <c r="F41" s="32"/>
      <c r="G41" s="32"/>
      <c r="H41" s="29"/>
      <c r="I41" s="29"/>
      <c r="J41" s="32">
        <v>0</v>
      </c>
      <c r="K41" s="29"/>
      <c r="L41" s="32">
        <v>0</v>
      </c>
      <c r="M41" s="29"/>
      <c r="N41" s="29"/>
      <c r="O41" s="29"/>
      <c r="P41" s="29"/>
      <c r="Q41" s="29"/>
      <c r="R41" s="29"/>
      <c r="S41" s="29"/>
      <c r="T41" s="32"/>
      <c r="V41" s="33"/>
    </row>
    <row r="42" spans="1:22" x14ac:dyDescent="0.2">
      <c r="A42" s="26"/>
      <c r="B42" s="27"/>
      <c r="C42" s="31" t="s">
        <v>49</v>
      </c>
      <c r="D42" s="32"/>
      <c r="E42" s="32"/>
      <c r="F42" s="32"/>
      <c r="G42" s="32"/>
      <c r="H42" s="29"/>
      <c r="I42" s="29"/>
      <c r="J42" s="32">
        <v>0</v>
      </c>
      <c r="K42" s="29"/>
      <c r="L42" s="32">
        <v>0</v>
      </c>
      <c r="M42" s="29"/>
      <c r="N42" s="29"/>
      <c r="O42" s="29"/>
      <c r="P42" s="29"/>
      <c r="Q42" s="29"/>
      <c r="R42" s="29"/>
      <c r="S42" s="29"/>
      <c r="T42" s="32"/>
      <c r="V42" s="33"/>
    </row>
    <row r="43" spans="1:22" x14ac:dyDescent="0.2">
      <c r="A43" s="26"/>
      <c r="B43" s="27"/>
      <c r="C43" s="31" t="s">
        <v>50</v>
      </c>
      <c r="D43" s="29"/>
      <c r="E43" s="32"/>
      <c r="F43" s="32"/>
      <c r="G43" s="32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V43" s="33"/>
    </row>
    <row r="44" spans="1:22" x14ac:dyDescent="0.2">
      <c r="A44" s="26"/>
      <c r="B44" s="27"/>
      <c r="C44" s="31" t="s">
        <v>51</v>
      </c>
      <c r="D44" s="29"/>
      <c r="E44" s="32"/>
      <c r="F44" s="32"/>
      <c r="G44" s="32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V44" s="33"/>
    </row>
    <row r="45" spans="1:22" x14ac:dyDescent="0.2">
      <c r="A45" s="26"/>
      <c r="B45" s="27"/>
      <c r="C45" s="31" t="s">
        <v>52</v>
      </c>
      <c r="D45" s="29"/>
      <c r="E45" s="32"/>
      <c r="F45" s="32"/>
      <c r="G45" s="32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V45" s="33"/>
    </row>
    <row r="46" spans="1:22" s="39" customFormat="1" ht="25.5" x14ac:dyDescent="0.2">
      <c r="A46" s="35"/>
      <c r="B46" s="36"/>
      <c r="C46" s="28" t="s">
        <v>53</v>
      </c>
      <c r="D46" s="41">
        <v>-790000</v>
      </c>
      <c r="E46" s="41">
        <f t="shared" si="2"/>
        <v>-1141650</v>
      </c>
      <c r="F46" s="41">
        <f t="shared" si="0"/>
        <v>101650</v>
      </c>
      <c r="G46" s="41">
        <f t="shared" si="1"/>
        <v>250000</v>
      </c>
      <c r="H46" s="41">
        <v>-503250</v>
      </c>
      <c r="I46" s="41">
        <v>-503250</v>
      </c>
      <c r="J46" s="41">
        <v>782880</v>
      </c>
      <c r="K46" s="41">
        <v>-64300</v>
      </c>
      <c r="L46" s="41">
        <v>847180</v>
      </c>
      <c r="M46" s="41">
        <v>568900</v>
      </c>
      <c r="N46" s="41">
        <v>56900</v>
      </c>
      <c r="O46" s="41">
        <v>512000</v>
      </c>
      <c r="P46" s="41">
        <v>-1638530</v>
      </c>
      <c r="Q46" s="41">
        <v>-631000</v>
      </c>
      <c r="R46" s="41">
        <v>-745530</v>
      </c>
      <c r="S46" s="41">
        <v>-262000</v>
      </c>
      <c r="T46" s="41">
        <v>-790000</v>
      </c>
      <c r="V46" s="40"/>
    </row>
    <row r="47" spans="1:22" x14ac:dyDescent="0.2">
      <c r="A47" s="26"/>
      <c r="B47" s="27"/>
      <c r="C47" s="42" t="s">
        <v>54</v>
      </c>
      <c r="D47" s="29"/>
      <c r="E47" s="32"/>
      <c r="F47" s="32"/>
      <c r="G47" s="32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V47" s="33"/>
    </row>
    <row r="48" spans="1:22" x14ac:dyDescent="0.2">
      <c r="A48" s="26"/>
      <c r="B48" s="27"/>
      <c r="C48" s="28" t="s">
        <v>55</v>
      </c>
      <c r="D48" s="29"/>
      <c r="E48" s="32"/>
      <c r="F48" s="32"/>
      <c r="G48" s="3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V48" s="33"/>
    </row>
    <row r="49" spans="1:22" x14ac:dyDescent="0.2">
      <c r="A49" s="26"/>
      <c r="B49" s="27"/>
      <c r="C49" s="31" t="s">
        <v>56</v>
      </c>
      <c r="D49" s="29"/>
      <c r="E49" s="32"/>
      <c r="F49" s="32"/>
      <c r="G49" s="32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V49" s="33"/>
    </row>
    <row r="50" spans="1:22" x14ac:dyDescent="0.2">
      <c r="A50" s="26"/>
      <c r="B50" s="27"/>
      <c r="C50" s="31" t="s">
        <v>57</v>
      </c>
      <c r="D50" s="29"/>
      <c r="E50" s="32"/>
      <c r="F50" s="32"/>
      <c r="G50" s="32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V50" s="33"/>
    </row>
    <row r="51" spans="1:22" x14ac:dyDescent="0.2">
      <c r="A51" s="26"/>
      <c r="B51" s="27"/>
      <c r="C51" s="31" t="s">
        <v>58</v>
      </c>
      <c r="D51" s="29"/>
      <c r="E51" s="32"/>
      <c r="F51" s="32"/>
      <c r="G51" s="32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V51" s="33"/>
    </row>
    <row r="52" spans="1:22" x14ac:dyDescent="0.2">
      <c r="A52" s="26"/>
      <c r="B52" s="27"/>
      <c r="C52" s="31" t="s">
        <v>59</v>
      </c>
      <c r="D52" s="29"/>
      <c r="E52" s="32"/>
      <c r="F52" s="32"/>
      <c r="G52" s="32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V52" s="33"/>
    </row>
    <row r="53" spans="1:22" x14ac:dyDescent="0.2">
      <c r="A53" s="26"/>
      <c r="B53" s="27"/>
      <c r="C53" s="31" t="s">
        <v>60</v>
      </c>
      <c r="D53" s="29"/>
      <c r="E53" s="32"/>
      <c r="F53" s="32"/>
      <c r="G53" s="32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V53" s="33"/>
    </row>
    <row r="54" spans="1:22" x14ac:dyDescent="0.2">
      <c r="A54" s="26"/>
      <c r="B54" s="27"/>
      <c r="C54" s="28" t="s">
        <v>61</v>
      </c>
      <c r="D54" s="29"/>
      <c r="E54" s="32"/>
      <c r="F54" s="32"/>
      <c r="G54" s="32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V54" s="33"/>
    </row>
    <row r="55" spans="1:22" x14ac:dyDescent="0.2">
      <c r="A55" s="26"/>
      <c r="B55" s="27"/>
      <c r="C55" s="31" t="s">
        <v>62</v>
      </c>
      <c r="D55" s="32">
        <v>1390000</v>
      </c>
      <c r="E55" s="32"/>
      <c r="F55" s="32">
        <f t="shared" si="0"/>
        <v>1390000</v>
      </c>
      <c r="G55" s="32"/>
      <c r="H55" s="29"/>
      <c r="I55" s="29"/>
      <c r="J55" s="32">
        <v>190000</v>
      </c>
      <c r="K55" s="29"/>
      <c r="L55" s="32">
        <v>190000</v>
      </c>
      <c r="M55" s="29"/>
      <c r="N55" s="29"/>
      <c r="O55" s="29"/>
      <c r="P55" s="32">
        <v>1200000</v>
      </c>
      <c r="Q55" s="29"/>
      <c r="R55" s="32">
        <v>1200000</v>
      </c>
      <c r="S55" s="29"/>
      <c r="T55" s="32">
        <v>1390000</v>
      </c>
      <c r="V55" s="33"/>
    </row>
    <row r="56" spans="1:22" x14ac:dyDescent="0.2">
      <c r="A56" s="26"/>
      <c r="B56" s="27"/>
      <c r="C56" s="31" t="s">
        <v>63</v>
      </c>
      <c r="D56" s="29"/>
      <c r="E56" s="32"/>
      <c r="F56" s="32"/>
      <c r="G56" s="32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V56" s="33"/>
    </row>
    <row r="57" spans="1:22" x14ac:dyDescent="0.2">
      <c r="A57" s="26"/>
      <c r="B57" s="27"/>
      <c r="C57" s="31" t="s">
        <v>64</v>
      </c>
      <c r="D57" s="29"/>
      <c r="E57" s="32"/>
      <c r="F57" s="32"/>
      <c r="G57" s="32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V57" s="33"/>
    </row>
    <row r="58" spans="1:22" x14ac:dyDescent="0.2">
      <c r="A58" s="26"/>
      <c r="B58" s="27"/>
      <c r="C58" s="31" t="s">
        <v>65</v>
      </c>
      <c r="D58" s="32">
        <v>20000</v>
      </c>
      <c r="E58" s="32"/>
      <c r="F58" s="32">
        <f t="shared" si="0"/>
        <v>20000</v>
      </c>
      <c r="G58" s="32"/>
      <c r="H58" s="29"/>
      <c r="I58" s="29"/>
      <c r="J58" s="32">
        <v>20000</v>
      </c>
      <c r="K58" s="29"/>
      <c r="L58" s="32">
        <v>20000</v>
      </c>
      <c r="M58" s="29"/>
      <c r="N58" s="29"/>
      <c r="O58" s="29"/>
      <c r="P58" s="29"/>
      <c r="Q58" s="29"/>
      <c r="R58" s="29"/>
      <c r="S58" s="29"/>
      <c r="T58" s="32">
        <v>20000</v>
      </c>
      <c r="V58" s="33"/>
    </row>
    <row r="59" spans="1:22" x14ac:dyDescent="0.2">
      <c r="A59" s="26"/>
      <c r="B59" s="27"/>
      <c r="C59" s="31" t="s">
        <v>66</v>
      </c>
      <c r="D59" s="32"/>
      <c r="E59" s="32"/>
      <c r="F59" s="32"/>
      <c r="G59" s="32"/>
      <c r="H59" s="29"/>
      <c r="I59" s="29"/>
      <c r="J59" s="32">
        <v>0</v>
      </c>
      <c r="K59" s="29"/>
      <c r="L59" s="32">
        <v>0</v>
      </c>
      <c r="M59" s="29"/>
      <c r="N59" s="29"/>
      <c r="O59" s="29"/>
      <c r="P59" s="29"/>
      <c r="Q59" s="29"/>
      <c r="R59" s="29"/>
      <c r="S59" s="29"/>
      <c r="T59" s="32"/>
      <c r="V59" s="33"/>
    </row>
    <row r="60" spans="1:22" x14ac:dyDescent="0.2">
      <c r="A60" s="26"/>
      <c r="B60" s="27"/>
      <c r="C60" s="31" t="s">
        <v>67</v>
      </c>
      <c r="D60" s="32">
        <v>10000</v>
      </c>
      <c r="E60" s="32"/>
      <c r="F60" s="32">
        <f t="shared" si="0"/>
        <v>10000</v>
      </c>
      <c r="G60" s="32"/>
      <c r="H60" s="29"/>
      <c r="I60" s="29"/>
      <c r="J60" s="32">
        <v>10000</v>
      </c>
      <c r="K60" s="29"/>
      <c r="L60" s="32">
        <v>10000</v>
      </c>
      <c r="M60" s="29"/>
      <c r="N60" s="29"/>
      <c r="O60" s="29"/>
      <c r="P60" s="29"/>
      <c r="Q60" s="29"/>
      <c r="R60" s="29"/>
      <c r="S60" s="29"/>
      <c r="T60" s="32">
        <v>10000</v>
      </c>
      <c r="V60" s="33"/>
    </row>
    <row r="61" spans="1:22" x14ac:dyDescent="0.2">
      <c r="A61" s="26"/>
      <c r="B61" s="27"/>
      <c r="C61" s="31" t="s">
        <v>68</v>
      </c>
      <c r="D61" s="29"/>
      <c r="E61" s="32"/>
      <c r="F61" s="32"/>
      <c r="G61" s="32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V61" s="33"/>
    </row>
    <row r="62" spans="1:22" x14ac:dyDescent="0.2">
      <c r="A62" s="26"/>
      <c r="B62" s="27"/>
      <c r="C62" s="31" t="s">
        <v>69</v>
      </c>
      <c r="D62" s="29"/>
      <c r="E62" s="32"/>
      <c r="F62" s="32"/>
      <c r="G62" s="32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V62" s="33"/>
    </row>
    <row r="63" spans="1:22" x14ac:dyDescent="0.2">
      <c r="A63" s="26"/>
      <c r="B63" s="27"/>
      <c r="C63" s="31" t="s">
        <v>70</v>
      </c>
      <c r="D63" s="29"/>
      <c r="E63" s="32"/>
      <c r="F63" s="32"/>
      <c r="G63" s="32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V63" s="33"/>
    </row>
    <row r="64" spans="1:22" x14ac:dyDescent="0.2">
      <c r="A64" s="26"/>
      <c r="B64" s="27"/>
      <c r="C64" s="31" t="s">
        <v>71</v>
      </c>
      <c r="D64" s="32">
        <v>1420000</v>
      </c>
      <c r="E64" s="32"/>
      <c r="F64" s="32">
        <f t="shared" si="0"/>
        <v>1420000</v>
      </c>
      <c r="G64" s="32"/>
      <c r="H64" s="29"/>
      <c r="I64" s="29"/>
      <c r="J64" s="32">
        <v>220000</v>
      </c>
      <c r="K64" s="29"/>
      <c r="L64" s="32">
        <v>220000</v>
      </c>
      <c r="M64" s="29"/>
      <c r="N64" s="29"/>
      <c r="O64" s="29"/>
      <c r="P64" s="32">
        <v>1200000</v>
      </c>
      <c r="Q64" s="29"/>
      <c r="R64" s="32">
        <v>1200000</v>
      </c>
      <c r="S64" s="29"/>
      <c r="T64" s="32">
        <v>1420000</v>
      </c>
      <c r="V64" s="33"/>
    </row>
    <row r="65" spans="1:22" x14ac:dyDescent="0.2">
      <c r="A65" s="26"/>
      <c r="B65" s="27"/>
      <c r="C65" s="28" t="s">
        <v>72</v>
      </c>
      <c r="D65" s="29"/>
      <c r="E65" s="32"/>
      <c r="F65" s="32"/>
      <c r="G65" s="32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V65" s="33"/>
    </row>
    <row r="66" spans="1:22" x14ac:dyDescent="0.2">
      <c r="A66" s="26"/>
      <c r="B66" s="27"/>
      <c r="C66" s="31" t="s">
        <v>73</v>
      </c>
      <c r="D66" s="32">
        <v>10000</v>
      </c>
      <c r="E66" s="32">
        <f t="shared" si="2"/>
        <v>10000</v>
      </c>
      <c r="F66" s="32"/>
      <c r="G66" s="32"/>
      <c r="H66" s="32">
        <v>10000</v>
      </c>
      <c r="I66" s="32">
        <v>10000</v>
      </c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32">
        <v>10000</v>
      </c>
      <c r="V66" s="33"/>
    </row>
    <row r="67" spans="1:22" x14ac:dyDescent="0.2">
      <c r="A67" s="26"/>
      <c r="B67" s="27"/>
      <c r="C67" s="31" t="s">
        <v>74</v>
      </c>
      <c r="D67" s="29"/>
      <c r="E67" s="32"/>
      <c r="F67" s="32"/>
      <c r="G67" s="32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V67" s="33"/>
    </row>
    <row r="68" spans="1:22" x14ac:dyDescent="0.2">
      <c r="A68" s="26"/>
      <c r="B68" s="27"/>
      <c r="C68" s="31" t="s">
        <v>75</v>
      </c>
      <c r="D68" s="32">
        <v>10000</v>
      </c>
      <c r="E68" s="32">
        <f t="shared" si="2"/>
        <v>10000</v>
      </c>
      <c r="F68" s="32"/>
      <c r="G68" s="32"/>
      <c r="H68" s="32">
        <v>10000</v>
      </c>
      <c r="I68" s="32">
        <v>10000</v>
      </c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32">
        <v>10000</v>
      </c>
      <c r="V68" s="33"/>
    </row>
    <row r="69" spans="1:22" s="39" customFormat="1" x14ac:dyDescent="0.2">
      <c r="A69" s="43"/>
      <c r="B69" s="44"/>
      <c r="C69" s="45" t="s">
        <v>76</v>
      </c>
      <c r="D69" s="46">
        <v>1430000</v>
      </c>
      <c r="E69" s="41">
        <f t="shared" si="2"/>
        <v>10000</v>
      </c>
      <c r="F69" s="41">
        <f t="shared" si="0"/>
        <v>1420000</v>
      </c>
      <c r="G69" s="41"/>
      <c r="H69" s="46">
        <v>10000</v>
      </c>
      <c r="I69" s="46">
        <v>10000</v>
      </c>
      <c r="J69" s="46">
        <v>220000</v>
      </c>
      <c r="K69" s="47"/>
      <c r="L69" s="46">
        <v>220000</v>
      </c>
      <c r="M69" s="47"/>
      <c r="N69" s="47"/>
      <c r="O69" s="47"/>
      <c r="P69" s="46">
        <v>1200000</v>
      </c>
      <c r="Q69" s="47"/>
      <c r="R69" s="46">
        <v>1200000</v>
      </c>
      <c r="S69" s="47"/>
      <c r="T69" s="46">
        <v>1430000</v>
      </c>
      <c r="V69" s="40"/>
    </row>
    <row r="70" spans="1:22" x14ac:dyDescent="0.2">
      <c r="A70" s="64" t="s">
        <v>77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48"/>
    </row>
    <row r="71" spans="1:22" x14ac:dyDescent="0.2">
      <c r="A71" s="48"/>
      <c r="B71" s="48"/>
      <c r="C71" s="48"/>
      <c r="D71" s="48"/>
      <c r="E71" s="48"/>
      <c r="F71" s="48"/>
      <c r="G71" s="48"/>
      <c r="H71" s="49" t="s">
        <v>80</v>
      </c>
      <c r="I71" s="48"/>
      <c r="J71" s="48"/>
      <c r="K71" s="48"/>
      <c r="L71" s="48"/>
      <c r="M71" s="48"/>
    </row>
    <row r="72" spans="1:22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 t="s">
        <v>79</v>
      </c>
      <c r="M72" s="48"/>
    </row>
  </sheetData>
  <mergeCells count="9">
    <mergeCell ref="N5:O5"/>
    <mergeCell ref="Q5:S5"/>
    <mergeCell ref="A70:L70"/>
    <mergeCell ref="A1:M1"/>
    <mergeCell ref="A2:M2"/>
    <mergeCell ref="A3:M3"/>
    <mergeCell ref="A4:M4"/>
    <mergeCell ref="A5:C6"/>
    <mergeCell ref="K5:L5"/>
  </mergeCells>
  <pageMargins left="0.39370078740157477" right="0.39370078740157477" top="0.69685039370078738" bottom="0.69685039370078738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Sheet0</vt:lpstr>
      <vt:lpstr>Bdg direz. x dirigenti</vt:lpstr>
      <vt:lpstr>'Bdg direz. x dirigenti'!__bookmark_2</vt:lpstr>
      <vt:lpstr>__bookmark_2</vt:lpstr>
      <vt:lpstr>'Bdg direz. x dirigenti'!__bookmark_3</vt:lpstr>
      <vt:lpstr>__bookmark_3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Iazzi Ilaria</cp:lastModifiedBy>
  <cp:lastPrinted>2020-12-23T07:50:30Z</cp:lastPrinted>
  <dcterms:created xsi:type="dcterms:W3CDTF">2020-11-26T09:47:54Z</dcterms:created>
  <dcterms:modified xsi:type="dcterms:W3CDTF">2020-12-28T14:14:31Z</dcterms:modified>
</cp:coreProperties>
</file>